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"/>
    </mc:Choice>
  </mc:AlternateContent>
  <xr:revisionPtr revIDLastSave="2" documentId="11_F25DC773A252ABDACC10482121DE48CE5BDE58ED" xr6:coauthVersionLast="47" xr6:coauthVersionMax="47" xr10:uidLastSave="{F3E912B9-8253-43D3-8DFC-0D341B21F056}"/>
  <bookViews>
    <workbookView xWindow="-108" yWindow="-108" windowWidth="23256" windowHeight="13896" xr2:uid="{00000000-000D-0000-FFFF-FFFF00000000}"/>
  </bookViews>
  <sheets>
    <sheet name="2013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3" i="1" l="1"/>
  <c r="D303" i="1"/>
  <c r="B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<sst xmlns="http://schemas.openxmlformats.org/spreadsheetml/2006/main" count="911" uniqueCount="378">
  <si>
    <t>Lietuvos kino teatruose rodytų filmų TOP (2013)
Lithuanian theatrical film TOP (2013)</t>
  </si>
  <si>
    <t xml:space="preserve"> Eil. Nr.</t>
  </si>
  <si>
    <t>Filmo pavadinimas</t>
  </si>
  <si>
    <t>Kilmės šalis</t>
  </si>
  <si>
    <t xml:space="preserve">Pajamos </t>
  </si>
  <si>
    <t>Žiūrovų skaičius</t>
  </si>
  <si>
    <t>Kopijų skaičius</t>
  </si>
  <si>
    <t>Premjeros data</t>
  </si>
  <si>
    <t>Platintojas</t>
  </si>
  <si>
    <t>Valentinas vienas (Valentinas vienas
 )</t>
  </si>
  <si>
    <t>LT</t>
  </si>
  <si>
    <t>ACME Film / Tauras kino namai</t>
  </si>
  <si>
    <t>Bjaurusis aš 2 (Despicable Me 2)</t>
  </si>
  <si>
    <t>US</t>
  </si>
  <si>
    <t>Forum Cinemas / Universal Pictures International</t>
  </si>
  <si>
    <t>Moterys meluoja geriau. Kristina (Women Lie Better. Kristina)</t>
  </si>
  <si>
    <t>Singing Fish</t>
  </si>
  <si>
    <t>Krudžiai (Croods)</t>
  </si>
  <si>
    <t>Theatrical Film Distribution / 20th Century Fox</t>
  </si>
  <si>
    <t>Greiti ir įsiutę 6 (The Fast &amp; The Furious 6)</t>
  </si>
  <si>
    <t>Hobitas: Smogo dykynė (Hobbit: The Desolation of Smaug)</t>
  </si>
  <si>
    <t>US, NZ</t>
  </si>
  <si>
    <t>ACME Film / WB</t>
  </si>
  <si>
    <t>Kaip pavogti žmoną (Kaip pavogti žmoną)</t>
  </si>
  <si>
    <t>Tauras kino namai</t>
  </si>
  <si>
    <t>Gravitacija (Gravity)</t>
  </si>
  <si>
    <t>Pi gyvenimas (Life of Pi)</t>
  </si>
  <si>
    <t>Forum Cinemas / Theatrical Film Distribution / 20th Century Fox</t>
  </si>
  <si>
    <t>Smurfai 2 (Smurfs 2)</t>
  </si>
  <si>
    <t>ACME Film / SONY</t>
  </si>
  <si>
    <t>Turbo ()</t>
  </si>
  <si>
    <t>Pasaulinis karas Z (World War Z)</t>
  </si>
  <si>
    <t>-</t>
  </si>
  <si>
    <t>Forum Cinemas / Paramount</t>
  </si>
  <si>
    <t>Debesuota, numatoma mėsos kukulių kruša 2 (Cloudy 2: Revenge of the Leftovers)</t>
  </si>
  <si>
    <t>Paslaptinga karalystė (Epic)</t>
  </si>
  <si>
    <t>Monstrų universitetas (Monsters University)</t>
  </si>
  <si>
    <t>Forum Cinemas / WDSMPI</t>
  </si>
  <si>
    <t>Sparnai (Planes)</t>
  </si>
  <si>
    <t>Ralfas Griovėjas (Wreck-It Ralph)</t>
  </si>
  <si>
    <t>Blogas senelis (Bad Grandpa)</t>
  </si>
  <si>
    <t>Forum Cinemas / Paramount Pictures</t>
  </si>
  <si>
    <t>Pagirios 3: velniai žino kur (Hangover 3)</t>
  </si>
  <si>
    <t>Ekskursantė (Ekskursantė)</t>
  </si>
  <si>
    <t>CineMark</t>
  </si>
  <si>
    <t>Didysis Getsbis (The Great Gatsby)</t>
  </si>
  <si>
    <t>Kietašikniai (Movie 43)</t>
  </si>
  <si>
    <t>Incognito Films</t>
  </si>
  <si>
    <t>Bado žaidynės. Ugnies medžioklė (The Hunger Games: Catching Fire)</t>
  </si>
  <si>
    <t>Prior Entertainment</t>
  </si>
  <si>
    <t>Karti, karti (Gorko)</t>
  </si>
  <si>
    <t>Best Film</t>
  </si>
  <si>
    <t>Stalingradas (Stalingrad)</t>
  </si>
  <si>
    <t>Geležinis žmogus 3 (Iron Man 3)</t>
  </si>
  <si>
    <t>Pistonai: Filmas ()</t>
  </si>
  <si>
    <t>Garso architektūra</t>
  </si>
  <si>
    <t>Užmirštieji (Oblivion)</t>
  </si>
  <si>
    <t>Ledo šalis (Frozen)</t>
  </si>
  <si>
    <t>Eliziejus (Elysium)</t>
  </si>
  <si>
    <t>Išvarymas (Conjuring)</t>
  </si>
  <si>
    <t>Sniego karalienė 3D (Snow Queen)</t>
  </si>
  <si>
    <t>Garsų pasaulio įrašai</t>
  </si>
  <si>
    <t>Laiškai Sofijai (Laiškai Sofijai
 )</t>
  </si>
  <si>
    <t>LT, UK</t>
  </si>
  <si>
    <t>ACME Film</t>
  </si>
  <si>
    <t>Ką išdarinėja vyrai (Chto tvorjat muzchini)</t>
  </si>
  <si>
    <t>Kalakutai: atgal į ateitį (Free Birds)</t>
  </si>
  <si>
    <t>Hobitas: nelaukta kelionė 3D (The Hobbit: An Unexpected Journey)</t>
  </si>
  <si>
    <t>Tyli naktis (Christmas. Uncensored)</t>
  </si>
  <si>
    <t>Meed Films</t>
  </si>
  <si>
    <t>Ugnies žiedas (Pacific Rim)</t>
  </si>
  <si>
    <t>Ozas: didingas ir galingas (Oz. The Great and Powerful)</t>
  </si>
  <si>
    <t>Kietas riešutėlis. Puiki diena mirti (A Good Day to Die Hard)</t>
  </si>
  <si>
    <t>Gimtadienis (21 and Over)</t>
  </si>
  <si>
    <t>Ištrūkęs Džango (Django Unchained)</t>
  </si>
  <si>
    <t>Toras 2. Tamsos pasaulis (Thor 2. Thor 2. The Dark World)</t>
  </si>
  <si>
    <t>Ogis ir tarakonai (Oggy and the Cockroaches)</t>
  </si>
  <si>
    <t>FR</t>
  </si>
  <si>
    <t>Pasivaikščiojimas su dinozaurais (Walking with Dinosaurs)</t>
  </si>
  <si>
    <t>UK, US, AU</t>
  </si>
  <si>
    <t>Labas, mes Mileriai (We are the Millers)</t>
  </si>
  <si>
    <t>Vargdieniai (Les Miserables)</t>
  </si>
  <si>
    <t>Patarėjas (The Counselor)</t>
  </si>
  <si>
    <t>Ana Karenina (Ana Karenina)</t>
  </si>
  <si>
    <t>Žmogus iš plieno (Man of Steel)</t>
  </si>
  <si>
    <t>Gangsterių medžiotojai (Gangsters Squad)</t>
  </si>
  <si>
    <t>Nebrendylos 2 (Grown Ups 2)</t>
  </si>
  <si>
    <t>Rizikinga erzinti diedukus 2 (RED 2)</t>
  </si>
  <si>
    <t>Bėgančios kortos (Runner Runner)</t>
  </si>
  <si>
    <t>Eglutės 3 (Елки 3 / Yolki 3)</t>
  </si>
  <si>
    <t>RU</t>
  </si>
  <si>
    <t>Apgaulės meistrai (Now You See Me)</t>
  </si>
  <si>
    <t>Vienišas klajūnas (The Lone Ranger)</t>
  </si>
  <si>
    <t>Žemė - nauja pradžia (After Earth)</t>
  </si>
  <si>
    <t>Tūnąs tamsoje: antra dalis (Insidious: Chapter 2)</t>
  </si>
  <si>
    <t>Paskutinį kartą Vegase (Last Vegas)</t>
  </si>
  <si>
    <t>Saulės cirkas. Visatos pakrašty (Cirque du Soleil: Worlds Away)</t>
  </si>
  <si>
    <t>47 roninai (47 Ronin)</t>
  </si>
  <si>
    <t>Jonukas ir Grytutė: raganų medžiotojai (Hansel and Gretel: Witch Hunters)</t>
  </si>
  <si>
    <t>Džekas milžinų nugalėtojas (Jack The Giant Slayer)</t>
  </si>
  <si>
    <t>Pabėgimo planas (Escape Plan)</t>
  </si>
  <si>
    <t>Ernis (The Wolverine)</t>
  </si>
  <si>
    <t>Eilinis Džo. Kerštas (G.I. Joe 2: Retaliation)</t>
  </si>
  <si>
    <t>Praktikantai (The Internship)</t>
  </si>
  <si>
    <t>Šeima (The Family)</t>
  </si>
  <si>
    <t>Rusų nuotykiai Las Vegase (Билет на Vegas / Ticket to Vegas)</t>
  </si>
  <si>
    <t>Mama (Mama)</t>
  </si>
  <si>
    <t>Vienas šūvis. Dvi kulkos (The Heat)</t>
  </si>
  <si>
    <t>Kultūristai (Pain &amp; Gain)</t>
  </si>
  <si>
    <t>Sielonešė (The Host)</t>
  </si>
  <si>
    <t>Pašėlę pirmieji metai (I Give It A Year)</t>
  </si>
  <si>
    <t>Žuviukas Nemo 3D (Finding Nemo)</t>
  </si>
  <si>
    <t>Aurora (Vanishing Waves)</t>
  </si>
  <si>
    <t>Tremora</t>
  </si>
  <si>
    <t>Pats baisiausias filmas 5 (Scary Movie 5)</t>
  </si>
  <si>
    <t>Samsara ()</t>
  </si>
  <si>
    <t>Donžuanas (Don Jon)</t>
  </si>
  <si>
    <t>Rydiko kronikos. Sugrįžimas (Riddick)</t>
  </si>
  <si>
    <t>Didis grožis (La Grande belezza / The Great Beauty)</t>
  </si>
  <si>
    <t>IT, FR</t>
  </si>
  <si>
    <t>Pabėgimas iš planetos Žemė (Escape From Planet Earth)</t>
  </si>
  <si>
    <t>Kapitonas Phillips (Captain Phillips)</t>
  </si>
  <si>
    <t>Džekas Ryčeris (Jack Reacher)</t>
  </si>
  <si>
    <t>Rifo pasaka 2 (Reef 2: High Tide)</t>
  </si>
  <si>
    <t>Milijardierius ir blondinė (Gambit)</t>
  </si>
  <si>
    <t>Tolyn į tamsą. Žvaigždžių kelias (3D)</t>
  </si>
  <si>
    <t>Sėkmės džentelmenai (Джентльмены, удачи! / Dzhentlmeny, udachi!)</t>
  </si>
  <si>
    <t>Parkeris (Parker)</t>
  </si>
  <si>
    <t>Intercinema</t>
  </si>
  <si>
    <t>Viskas įskaičiuota 2: naujųjų rusų nuotykiai Turkijoje (Vsio vkliucheno 2 / All Inclusive 2)</t>
  </si>
  <si>
    <t>Mirties įrankiai: Kaulų miestas (Mortal Instruments: City of Bones)</t>
  </si>
  <si>
    <t>Mano mama dinozaurė (Dino Time)</t>
  </si>
  <si>
    <t>Sekso abėcėlė (To Do List)</t>
  </si>
  <si>
    <t>Zambezija (Zambezia)</t>
  </si>
  <si>
    <t>Nemirtingųjų kronikos: Nuostabūs sutvėrimai (Beautiful Creatures)</t>
  </si>
  <si>
    <t>Niujorko šešėlyje (Place Beyond the Pines)</t>
  </si>
  <si>
    <t>Lenktynės (Rush)</t>
  </si>
  <si>
    <t>UK, US, DE</t>
  </si>
  <si>
    <t>One direction: Tai mes (One direction: This is Us)</t>
  </si>
  <si>
    <t>Šalutinis poveikis (Side Effects)</t>
  </si>
  <si>
    <t>Top Film</t>
  </si>
  <si>
    <t>Legendos susivienija (The Rise of the Guardians)</t>
  </si>
  <si>
    <t>Transo būsena (Trance)</t>
  </si>
  <si>
    <t>Olimpo apgultis (Olympus Has Fallen)</t>
  </si>
  <si>
    <t>Dabar jau tikrai šikna (This Is the End)</t>
  </si>
  <si>
    <t>Dubleris (Дублёр / Dubler)</t>
  </si>
  <si>
    <t>Volterio Mičio slaptas gyvenimas (Secret Life of Walter Mitty)</t>
  </si>
  <si>
    <t>JOBS ()</t>
  </si>
  <si>
    <t>Skrydis (Flight)</t>
  </si>
  <si>
    <t>Baltūjų rūmų šturmas (White House Down)</t>
  </si>
  <si>
    <t>Laiko tiltas (About Time)</t>
  </si>
  <si>
    <t>UK</t>
  </si>
  <si>
    <t>Kaliniai (Prisoners)</t>
  </si>
  <si>
    <t>2 Ginklai (2 Guns)</t>
  </si>
  <si>
    <t>Piktieji numirėliai (Evil Dead)</t>
  </si>
  <si>
    <t>Tamsus dangus (Dark Skies)</t>
  </si>
  <si>
    <t>Džesmina (Blue Jasmine)</t>
  </si>
  <si>
    <t>Princesė Diana (Diana)</t>
  </si>
  <si>
    <t>UK, DE</t>
  </si>
  <si>
    <t>Purgenas (Purge)</t>
  </si>
  <si>
    <t>Kerė (Carrie)</t>
  </si>
  <si>
    <t>Saugus prieglobstis (Safe Haven)</t>
  </si>
  <si>
    <t>Metallica: įveikę prarają (METALLICA. Through the Never)</t>
  </si>
  <si>
    <t>Linkolnas (Lincoln)</t>
  </si>
  <si>
    <t>Vardas tamsoje (A Name in the Dark)</t>
  </si>
  <si>
    <t>Meilei nereikia žodžių (Enough Said)</t>
  </si>
  <si>
    <t>Paskutinė tvirtovė (The Last Stand)</t>
  </si>
  <si>
    <t>Didžiosios vestuvės (Big Wedding)</t>
  </si>
  <si>
    <t>Pagalbos šauksmas (The Call)</t>
  </si>
  <si>
    <t>Enderio žaidimas (Ender's Game)</t>
  </si>
  <si>
    <t>Sibirietiškas auklėjimas (Educazione Siberiana)</t>
  </si>
  <si>
    <t>Tapatybės vagilė (Identity Thief)</t>
  </si>
  <si>
    <t>Mergvakaris Maljorkoje (О чём молчат девушки)</t>
  </si>
  <si>
    <t>Su Naujaisiais, mamos! (С новым годом, мамы! / Happy New Year, Mothers!)</t>
  </si>
  <si>
    <t>Optimisto istorija (Silver Linings Playbook)</t>
  </si>
  <si>
    <t>Ženk pirmąjį žingsnį (Make Your Move)</t>
  </si>
  <si>
    <t>Emigrantai (Emigrants)</t>
  </si>
  <si>
    <t>Justas Krisiūnas</t>
  </si>
  <si>
    <t>Palikti Aliaskoje (Frozen Ground)</t>
  </si>
  <si>
    <t>Šokių aikštelės dievai (Battle of the Year: The Dream Team)</t>
  </si>
  <si>
    <t>Sėkmės sala (Ostrov vezeniya)</t>
  </si>
  <si>
    <t>Kolibrio efektas (Hummingbird)</t>
  </si>
  <si>
    <t>Argo ()</t>
  </si>
  <si>
    <t>Anoniminis tėtis (Delivery Man)</t>
  </si>
  <si>
    <t>Prieš vidurnaktį (Before Midnight)</t>
  </si>
  <si>
    <t>Persis Džeksonas. Monstrų jūra (Percy Jackson: Sea Of Monsters)</t>
  </si>
  <si>
    <t>Gili gerklė (Lovelace)</t>
  </si>
  <si>
    <t>Laukinės atostogos (Spring Breakers)</t>
  </si>
  <si>
    <t>Elitinis jaunimas (The Bling Ring)</t>
  </si>
  <si>
    <t>Diatlovo perėja: dingudisi ekspedicija (The Dyatlov Pass Incident)</t>
  </si>
  <si>
    <t>Gėlėti sapnai (Moon Indigo)</t>
  </si>
  <si>
    <t>FR, BE</t>
  </si>
  <si>
    <t>Teresės nuodėmė (Therese Desqueyroux)</t>
  </si>
  <si>
    <t>Aš tokia susijaudinusi! (Los amantes pasajeros / I'm So Excited)</t>
  </si>
  <si>
    <t>Mačetė žudo (Machete Kills)</t>
  </si>
  <si>
    <t>Baimės įlanka (The Bay)</t>
  </si>
  <si>
    <t>Medžioklė (The Hunt)</t>
  </si>
  <si>
    <t>Visos mūzos (Kaunas International Film Festival)</t>
  </si>
  <si>
    <t>Debesų žemėlapis (Cloud Atlas)</t>
  </si>
  <si>
    <t>Smūgis žemiau juostos (Kick-Ass 2)</t>
  </si>
  <si>
    <t>Paskutinė riba (Homefront)</t>
  </si>
  <si>
    <t>Big Sales</t>
  </si>
  <si>
    <t>Taikinys # 1 (Zero Dark Thirty)</t>
  </si>
  <si>
    <t>Pilnos rankos pistoletų (Una Pistola el cada mano / A Gun in Each Hand)</t>
  </si>
  <si>
    <t>ES</t>
  </si>
  <si>
    <t>A-One Films</t>
  </si>
  <si>
    <t>Žaidžiame tiesą (Igra v pravdu)</t>
  </si>
  <si>
    <t>Senis (2013) (Oldboy (2013))</t>
  </si>
  <si>
    <t>Gimę mylėti (Twice Born)</t>
  </si>
  <si>
    <t>Nuodėminga aistra (Passion)</t>
  </si>
  <si>
    <t>Penktoji valdžia (The Fifth Estate)</t>
  </si>
  <si>
    <t>Hičkokas (Hitchcock)</t>
  </si>
  <si>
    <t>Aukšta klasė (Pitch Perfect)</t>
  </si>
  <si>
    <t>Sveiki atvykę į spąstus (Welcome to the Punch)</t>
  </si>
  <si>
    <t>Išlikimo eksperimentas (The Philosophers)</t>
  </si>
  <si>
    <t>Lobiai O.K. (Sokrovishchja О.К.)</t>
  </si>
  <si>
    <t>Provokuojantys užrašai (Dans la maison / In the House)</t>
  </si>
  <si>
    <t>7 dienos Havanoje (7 Days in Havana)</t>
  </si>
  <si>
    <t>Agentų žaidimai (Mobius)</t>
  </si>
  <si>
    <t>Širdžių ėdikas (Playing for Keeps)</t>
  </si>
  <si>
    <t>Streikas (We Will Riot)</t>
  </si>
  <si>
    <t>Naratyvas</t>
  </si>
  <si>
    <t>Stokeriai (Stoker)</t>
  </si>
  <si>
    <t>Magiškas Paryžius 3 (Magic Paris 3)</t>
  </si>
  <si>
    <t>Išbadėjusių žaidynės (Starving Games)</t>
  </si>
  <si>
    <t>Dykvietė (The Barrens)</t>
  </si>
  <si>
    <t>Hannah Arendt ()</t>
  </si>
  <si>
    <t>Operacija: Zodiakas (Chinese Zodiac)</t>
  </si>
  <si>
    <t>Tarp dviejų pasaulių (Upside Down)</t>
  </si>
  <si>
    <t>Purvas (Filth)</t>
  </si>
  <si>
    <t>Didieji lūkesčiai (Great Expectations)</t>
  </si>
  <si>
    <t>Populiari mergina (Populaire)</t>
  </si>
  <si>
    <t>Statyk už mėgstamiausią (Lay the Favorite)</t>
  </si>
  <si>
    <t>Krokodilai (The Crocodiles / Vorstadtkrokodile)</t>
  </si>
  <si>
    <t>DE</t>
  </si>
  <si>
    <t>Skalvijos kino centras</t>
  </si>
  <si>
    <t>Violeta ir Deizi (Violet &amp; Daisy)</t>
  </si>
  <si>
    <t>Raudona kaip dangus (Red Like the Sky / Rosso come el Cielo)</t>
  </si>
  <si>
    <t>Planetos filmai</t>
  </si>
  <si>
    <t>Krokodilai 2 (Vorstadtkrokodile 2)</t>
  </si>
  <si>
    <t>Adelės gyvenimas. I ir II skyrius (La vie D'Adele - chapitres 1 et 2 / Blue is the Warmest Colour)</t>
  </si>
  <si>
    <t>Bizantija (Byzantium)</t>
  </si>
  <si>
    <t>Kuosvarnis (Kauwboy)</t>
  </si>
  <si>
    <t>Garsas</t>
  </si>
  <si>
    <t>Sapnuoju, kad einu (Dreaming the Path)</t>
  </si>
  <si>
    <t>Era Film</t>
  </si>
  <si>
    <t>Intymios pamokos (The Sessions)</t>
  </si>
  <si>
    <t>Be ryšio (Wrong)</t>
  </si>
  <si>
    <t>Lūžęs gyvenimo ratas (The Broken Circle Breakdown)</t>
  </si>
  <si>
    <t>BE</t>
  </si>
  <si>
    <t>Trispalvis (Tricolour)</t>
  </si>
  <si>
    <t>VŠĮ Filmuva</t>
  </si>
  <si>
    <t>Meilė kaip nuodai (Un poison violent)</t>
  </si>
  <si>
    <t>Svajonių mergina (Ruby Sparks)</t>
  </si>
  <si>
    <t>Batuotas katinas Pūkis (Puss In Boots)</t>
  </si>
  <si>
    <t>Aš tuoj grįšiu (On My Way / Elle S’En Va)</t>
  </si>
  <si>
    <t>Eleonoros paslaptis (Kerity, La Maison des contes)</t>
  </si>
  <si>
    <t>FR, IT</t>
  </si>
  <si>
    <t>Madagaskaras 3 (Madagascar 3: Europe's Most Wanted)</t>
  </si>
  <si>
    <t>Meilė (L'Amour / Love)</t>
  </si>
  <si>
    <t>Pragaras rojuje (The Impossible)</t>
  </si>
  <si>
    <t>ROJUS: Meilė (Paradies: Liebe / PARADISE: Love)</t>
  </si>
  <si>
    <t>Velnių salos karalius (Kongen av Bastøy / King of Devil's Island)</t>
  </si>
  <si>
    <t>Septyni psichopatai (Seven Psychopats)</t>
  </si>
  <si>
    <t>Paslėptas veidas (Cara Oculta / Hidden Face)</t>
  </si>
  <si>
    <t>Mikė Pūkuotukas (Winnie the Pooh)</t>
  </si>
  <si>
    <t>Ranka rankon (Main dans la main / Hand in Hand)</t>
  </si>
  <si>
    <t>Angelų dalis (Angels Share)</t>
  </si>
  <si>
    <t>Kovotoja (Fighter)</t>
  </si>
  <si>
    <t>DK</t>
  </si>
  <si>
    <t>Tvenkinio paslaptys (La cle des champs)</t>
  </si>
  <si>
    <t>Kukis grįžta (Kooky / Kuky se vrace)</t>
  </si>
  <si>
    <t>1410. Žinomas nežinomas Žalgiris ()</t>
  </si>
  <si>
    <t>Strictly Baltic</t>
  </si>
  <si>
    <t>Įprotis išsiskirti (Привычка расставаться)</t>
  </si>
  <si>
    <t>Išsiskyrimas (Jodaeiye Nader Az Simin / Separation)</t>
  </si>
  <si>
    <t>Amžinas sugrįžimas (Vechnoe vozvraschenie / Eternal Return)</t>
  </si>
  <si>
    <t>Yp! ()</t>
  </si>
  <si>
    <t>Kai Kalėdų senelis nukrito į žemę (When Santa Fell to Earth)</t>
  </si>
  <si>
    <t>Karališka drąsa (Brave)</t>
  </si>
  <si>
    <t>Alisa Stebuklų šalyje (Alice in Wonderland)</t>
  </si>
  <si>
    <t>Monstrų viešbutis 3D (Hotel Transylvania 3D)</t>
  </si>
  <si>
    <t>Loraksas (Dr. Seuss' The Lorax)</t>
  </si>
  <si>
    <t>Begalinis koridorius (Endless Corridor)</t>
  </si>
  <si>
    <t/>
  </si>
  <si>
    <t>Atostogos prie jūros (Skylab)</t>
  </si>
  <si>
    <t>Svajonių komanda, 1935 (Dream Team 1935)</t>
  </si>
  <si>
    <t>Platforma</t>
  </si>
  <si>
    <t>Bjaurusis ančiukas ir Aš (The Ugly Duckling and Me)</t>
  </si>
  <si>
    <t>Greičio įkaitai (Vehicle 19)</t>
  </si>
  <si>
    <t>Koko ir vaiduokliai (Koko i duhovi / Koko and the Ghosts)</t>
  </si>
  <si>
    <t>Sutrikęs Maksas (Max Embarrassing)</t>
  </si>
  <si>
    <t>ROJUS: Viltis (Paradies: Hoffnung / PARADISE: Hope)</t>
  </si>
  <si>
    <t>Lorė (Lore)</t>
  </si>
  <si>
    <t>DE, AU, UK</t>
  </si>
  <si>
    <t>Coco Chanel ir Igoris Stravinskis (Coco Chanel and Igor Stravinsky)</t>
  </si>
  <si>
    <t>Subtilumas (La Delicatesse)</t>
  </si>
  <si>
    <t>ROJUS: Tikėjimas (Paradies: Glaube / PARADISE: Faith)</t>
  </si>
  <si>
    <t>Virtuvė sielai (Soul Kitchen)</t>
  </si>
  <si>
    <t>DE, FR, IT</t>
  </si>
  <si>
    <t>Kino pasaka</t>
  </si>
  <si>
    <t>Ernestas ir Selestina: meškučio ir pelytės nuotykiai (Ernest and Celestine)</t>
  </si>
  <si>
    <t>FR, BE, LU</t>
  </si>
  <si>
    <t>Baltas kaspinas (Das weisse Band / The White Ribbon)</t>
  </si>
  <si>
    <t>Į Romą su meile (To Rome With Love)</t>
  </si>
  <si>
    <t>US, IT, ES</t>
  </si>
  <si>
    <t>Pingvinė Jona Jona (Yonayona pengin)</t>
  </si>
  <si>
    <t>Širdžių ėdikas (L'arnacoeur / Heartbreaker)</t>
  </si>
  <si>
    <t>Julija (Julia)</t>
  </si>
  <si>
    <t>Akvariumas (Fish Tank)</t>
  </si>
  <si>
    <t>Ratai 2 (Cars 2)</t>
  </si>
  <si>
    <t>Šventieji motorai (Holy Motors)</t>
  </si>
  <si>
    <t>Karališkas romanas (A Royal Affair)</t>
  </si>
  <si>
    <t>Scanorama</t>
  </si>
  <si>
    <t>Mergaitė (Flickan / A Girl)</t>
  </si>
  <si>
    <t>Dzūkijos Jautis (Dzukija's Bull)</t>
  </si>
  <si>
    <t>Monoklis</t>
  </si>
  <si>
    <t>Šrekas. Ilgai ir laimingai (Shrek Forever After)</t>
  </si>
  <si>
    <t>Naki iš Monstrų salos (Friends: Mononokeshima no Naki)</t>
  </si>
  <si>
    <t>8 pasimatymai (8 Citas / 8 Dates)</t>
  </si>
  <si>
    <t>Dar vieneri metai (Another Year)</t>
  </si>
  <si>
    <t>Sesuo (L'enfant d'en haut / Sister)</t>
  </si>
  <si>
    <t>Kita svajonių komanda (The Other Dream Team)</t>
  </si>
  <si>
    <t>Pokalbiai rimtomis temomis (Conversations on Serious Topics)</t>
  </si>
  <si>
    <t>Viramundo ()</t>
  </si>
  <si>
    <t>Piratai! Nevykėlių kompanija (Pirates: Band of Misfits)</t>
  </si>
  <si>
    <t>Salemo valdovai (Lords of Salem)</t>
  </si>
  <si>
    <t>Syrup (Sirupas)</t>
  </si>
  <si>
    <t>Igruški (Toys)</t>
  </si>
  <si>
    <t>Pabandom iš naujo (Hope Springs)</t>
  </si>
  <si>
    <t>Apgaulinga aistra (Arbitrage)</t>
  </si>
  <si>
    <t>Yves Saint Laurent. Beprotiška meilė (L'amour fou)</t>
  </si>
  <si>
    <t>Likimo ekspertai (The Adjustement Bureau)</t>
  </si>
  <si>
    <t>Ledynmetis 4: žemynų atsiradimas (Ice Age 4: Continental Drift)</t>
  </si>
  <si>
    <t>Forum Cinemas / 20th Century Fox</t>
  </si>
  <si>
    <t>Balsai (Babycall)</t>
  </si>
  <si>
    <t>Šefas (Comme un chef / The Chef)</t>
  </si>
  <si>
    <t>Vėžliuko Semio nuotykiai 2 (Sammy's Adventures 2)</t>
  </si>
  <si>
    <t>Pusbroliai (Primos)</t>
  </si>
  <si>
    <t>Bet kuriuo keliu (Either Way)</t>
  </si>
  <si>
    <t>Maat ()</t>
  </si>
  <si>
    <t>Studija 2</t>
  </si>
  <si>
    <t>Mažylis Nikolia (Le Petit Nicolas / Little Nicholas)</t>
  </si>
  <si>
    <t>Laukiniai (Savages)</t>
  </si>
  <si>
    <t>Virš įstatymo (Lawless)</t>
  </si>
  <si>
    <t>Jos (Elles)</t>
  </si>
  <si>
    <t>Sebė (Sebbe)</t>
  </si>
  <si>
    <t>Gainsbourgas. Didvyriškas gyvenimas (Gainsbourg  (Vie héroïque)</t>
  </si>
  <si>
    <t>Brėkštanti aušra. 2 dalis (The Twilight Saga: Breaking Dawn - Part 2)</t>
  </si>
  <si>
    <t>Serafina (Serafine)</t>
  </si>
  <si>
    <t>Hipnotizuotojas
Hypnotist) ()</t>
  </si>
  <si>
    <t>Kelyje (On the Road)</t>
  </si>
  <si>
    <t>Žudymo sezonas (Killing Season)</t>
  </si>
  <si>
    <t>Adomo obuoliai (Adam's Apples)</t>
  </si>
  <si>
    <t>DK, DE</t>
  </si>
  <si>
    <t>Planetos filmai / Nordisk Film</t>
  </si>
  <si>
    <t>Myliu tave, Paryžiau (Paris, je t'aime / Paris, I Love You)</t>
  </si>
  <si>
    <t>ACME Film / Studio Canal</t>
  </si>
  <si>
    <t>Sviestas (Butter)</t>
  </si>
  <si>
    <t>Pagrobimas (Taken)</t>
  </si>
  <si>
    <t>ACME Film / Europa Corp.</t>
  </si>
  <si>
    <t>Storuliai (Gordos / Fat People)</t>
  </si>
  <si>
    <t>Šiaurė (North)</t>
  </si>
  <si>
    <t>2 dienos Niujorke (2 Days In New York)</t>
  </si>
  <si>
    <t>Kai apkabinsiu Tave (Back to Your Arms)</t>
  </si>
  <si>
    <t>Demonas viduje (Possession)</t>
  </si>
  <si>
    <t>Vienoje kilpoje (In the Loop)</t>
  </si>
  <si>
    <t>Roko amžius (Rock of Ages)</t>
  </si>
  <si>
    <t>Grėsmingas (Sinister)</t>
  </si>
  <si>
    <t>Filmas apie meilę ir grybus (Now, Forager: A Film About Love and Fungi)</t>
  </si>
  <si>
    <t>Disidentai (Dissidents)</t>
  </si>
  <si>
    <t>Ketvirta versija</t>
  </si>
  <si>
    <t>Titanų įniršis (Wrath of Titans)</t>
  </si>
  <si>
    <t>Pakvaišęs tėtis (That's My Boy)</t>
  </si>
  <si>
    <t>Prie jūros (Alamar)</t>
  </si>
  <si>
    <t>Slėpkite šypsenas (Hide Your Smiling Faces)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</si>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</sst>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yyyy/mm/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" fontId="1" fillId="0" borderId="0" xfId="0" applyNumberFormat="1" applyFont="1"/>
    <xf numFmtId="165" fontId="1" fillId="0" borderId="0" xfId="0" applyNumberFormat="1" applyFont="1"/>
    <xf numFmtId="165" fontId="3" fillId="0" borderId="0" xfId="0" applyNumberFormat="1" applyFont="1"/>
    <xf numFmtId="0" fontId="3" fillId="0" borderId="0" xfId="0" applyFont="1"/>
    <xf numFmtId="164" fontId="0" fillId="0" borderId="0" xfId="0" applyNumberFormat="1"/>
    <xf numFmtId="3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numFmt numFmtId="165" formatCode="yyyy/mm/dd;@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860A87-5D0C-4AAD-845C-3EEB87536763}" name="Table256" displayName="Table256" ref="A2:H303" totalsRowCount="1" headerRowDxfId="17" dataDxfId="16">
  <autoFilter ref="A2:H302" xr:uid="{0E860A87-5D0C-4AAD-845C-3EEB87536763}"/>
  <tableColumns count="8">
    <tableColumn id="8" xr3:uid="{7B16411F-0ADC-427C-B7A5-9C0CECA5D1D0}" name=" Eil. Nr." totalsRowLabel="Total" dataDxfId="14" totalsRowDxfId="15">
      <calculatedColumnFormula>IF(B3&lt;&gt;"",ROW()-2,"")</calculatedColumnFormula>
    </tableColumn>
    <tableColumn id="1" xr3:uid="{6F461F1C-1D70-48C5-A001-672D227DB30E}" name="Filmo pavadinimas" totalsRowFunction="count" dataDxfId="12" totalsRowDxfId="13"/>
    <tableColumn id="4" xr3:uid="{A3FBE8F8-5FCE-4A11-A2C0-CC56861B0863}" name="Kilmės šalis" dataDxfId="10" totalsRowDxfId="11"/>
    <tableColumn id="5" xr3:uid="{4883F997-8375-4EF0-B374-E73391DC9F9F}" name="Pajamos " totalsRowFunction="sum" dataDxfId="8" totalsRowDxfId="9"/>
    <tableColumn id="6" xr3:uid="{20A264ED-354E-4224-AA90-E2BE9F6ED3C9}" name="Žiūrovų skaičius" totalsRowFunction="sum" dataDxfId="6" totalsRowDxfId="7"/>
    <tableColumn id="7" xr3:uid="{58E407B9-6F05-47BB-B065-6A23612BF44E}" name="Kopijų skaičius" dataDxfId="4" totalsRowDxfId="5"/>
    <tableColumn id="2" xr3:uid="{2C19B5CD-70AC-4CCA-844C-DE91348C21FD}" name="Premjeros data" dataDxfId="2" totalsRowDxfId="3"/>
    <tableColumn id="9" xr3:uid="{56624D18-DF59-4AC1-B879-0BD865A4371C}" name="Platintojas" totalsRowLabel=" " dataDxfId="0" totalsRow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3"/>
  <sheetViews>
    <sheetView tabSelected="1" workbookViewId="0">
      <selection activeCell="B16" sqref="B16"/>
    </sheetView>
  </sheetViews>
  <sheetFormatPr defaultRowHeight="14.4" x14ac:dyDescent="0.3"/>
  <cols>
    <col min="1" max="1" width="5.109375" customWidth="1"/>
    <col min="2" max="2" width="45" customWidth="1"/>
    <col min="3" max="4" width="18" style="9" customWidth="1"/>
    <col min="5" max="5" width="18" style="10" customWidth="1"/>
    <col min="6" max="6" width="18" style="11" customWidth="1"/>
    <col min="7" max="7" width="18" style="12" customWidth="1"/>
    <col min="8" max="8" width="45" customWidth="1"/>
  </cols>
  <sheetData>
    <row r="1" spans="1:8" ht="43.2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3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2" t="s">
        <v>8</v>
      </c>
    </row>
    <row r="3" spans="1:8" x14ac:dyDescent="0.3">
      <c r="A3" s="2">
        <f>IF(B3&lt;&gt;"",ROW()-2,"")</f>
        <v>1</v>
      </c>
      <c r="B3" s="2" t="s">
        <v>9</v>
      </c>
      <c r="C3" s="3" t="s">
        <v>10</v>
      </c>
      <c r="D3" s="3">
        <v>768122.73081556964</v>
      </c>
      <c r="E3" s="4">
        <v>190708</v>
      </c>
      <c r="F3" s="5">
        <v>12</v>
      </c>
      <c r="G3" s="7">
        <v>41313</v>
      </c>
      <c r="H3" s="8" t="s">
        <v>11</v>
      </c>
    </row>
    <row r="4" spans="1:8" x14ac:dyDescent="0.3">
      <c r="A4" s="2">
        <f t="shared" ref="A4:A67" si="0">IF(B4&lt;&gt;"",ROW()-2,"")</f>
        <v>2</v>
      </c>
      <c r="B4" s="2" t="s">
        <v>12</v>
      </c>
      <c r="C4" s="3" t="s">
        <v>13</v>
      </c>
      <c r="D4" s="3">
        <v>567363.21246524563</v>
      </c>
      <c r="E4" s="4">
        <v>146005</v>
      </c>
      <c r="F4" s="5">
        <v>23</v>
      </c>
      <c r="G4" s="7">
        <v>41467</v>
      </c>
      <c r="H4" s="8" t="s">
        <v>14</v>
      </c>
    </row>
    <row r="5" spans="1:8" x14ac:dyDescent="0.3">
      <c r="A5" s="2">
        <f t="shared" si="0"/>
        <v>3</v>
      </c>
      <c r="B5" s="2" t="s">
        <v>15</v>
      </c>
      <c r="C5" s="3" t="s">
        <v>10</v>
      </c>
      <c r="D5" s="3">
        <v>454480.98354958295</v>
      </c>
      <c r="E5" s="4">
        <v>108472</v>
      </c>
      <c r="F5" s="5">
        <v>17</v>
      </c>
      <c r="G5" s="7">
        <v>41607</v>
      </c>
      <c r="H5" s="8" t="s">
        <v>16</v>
      </c>
    </row>
    <row r="6" spans="1:8" x14ac:dyDescent="0.3">
      <c r="A6" s="2">
        <f t="shared" si="0"/>
        <v>4</v>
      </c>
      <c r="B6" s="2" t="s">
        <v>17</v>
      </c>
      <c r="C6" s="3" t="s">
        <v>13</v>
      </c>
      <c r="D6" s="3">
        <v>401785.27571825765</v>
      </c>
      <c r="E6" s="4">
        <v>107549</v>
      </c>
      <c r="F6" s="5">
        <v>20</v>
      </c>
      <c r="G6" s="7">
        <v>41355</v>
      </c>
      <c r="H6" s="8" t="s">
        <v>18</v>
      </c>
    </row>
    <row r="7" spans="1:8" x14ac:dyDescent="0.3">
      <c r="A7" s="2">
        <f t="shared" si="0"/>
        <v>5</v>
      </c>
      <c r="B7" s="2" t="s">
        <v>19</v>
      </c>
      <c r="C7" s="3" t="s">
        <v>13</v>
      </c>
      <c r="D7" s="3">
        <v>283551.92886932346</v>
      </c>
      <c r="E7" s="4">
        <v>69751</v>
      </c>
      <c r="F7" s="5">
        <v>17</v>
      </c>
      <c r="G7" s="7">
        <v>41418</v>
      </c>
      <c r="H7" s="8" t="s">
        <v>14</v>
      </c>
    </row>
    <row r="8" spans="1:8" x14ac:dyDescent="0.3">
      <c r="A8" s="2">
        <f t="shared" si="0"/>
        <v>6</v>
      </c>
      <c r="B8" s="2" t="s">
        <v>20</v>
      </c>
      <c r="C8" s="3" t="s">
        <v>21</v>
      </c>
      <c r="D8" s="3">
        <v>272440.10658016684</v>
      </c>
      <c r="E8" s="4">
        <v>52749</v>
      </c>
      <c r="F8" s="5">
        <v>20</v>
      </c>
      <c r="G8" s="7">
        <v>41621</v>
      </c>
      <c r="H8" s="8" t="s">
        <v>22</v>
      </c>
    </row>
    <row r="9" spans="1:8" x14ac:dyDescent="0.3">
      <c r="A9" s="2">
        <f t="shared" si="0"/>
        <v>7</v>
      </c>
      <c r="B9" s="2" t="s">
        <v>23</v>
      </c>
      <c r="C9" s="3" t="s">
        <v>10</v>
      </c>
      <c r="D9" s="3">
        <v>250613.99443929567</v>
      </c>
      <c r="E9" s="4">
        <v>57862</v>
      </c>
      <c r="F9" s="5">
        <v>13</v>
      </c>
      <c r="G9" s="7">
        <v>41628</v>
      </c>
      <c r="H9" s="8" t="s">
        <v>24</v>
      </c>
    </row>
    <row r="10" spans="1:8" x14ac:dyDescent="0.3">
      <c r="A10" s="2">
        <f t="shared" si="0"/>
        <v>8</v>
      </c>
      <c r="B10" s="2" t="s">
        <v>25</v>
      </c>
      <c r="C10" s="3" t="s">
        <v>13</v>
      </c>
      <c r="D10" s="3">
        <v>243811.80491195552</v>
      </c>
      <c r="E10" s="4">
        <v>48719</v>
      </c>
      <c r="F10" s="5">
        <v>12</v>
      </c>
      <c r="G10" s="7">
        <v>41551</v>
      </c>
      <c r="H10" s="8" t="s">
        <v>22</v>
      </c>
    </row>
    <row r="11" spans="1:8" x14ac:dyDescent="0.3">
      <c r="A11" s="2">
        <f t="shared" si="0"/>
        <v>9</v>
      </c>
      <c r="B11" s="2" t="s">
        <v>26</v>
      </c>
      <c r="C11" s="3" t="s">
        <v>13</v>
      </c>
      <c r="D11" s="3">
        <v>243020.49455514399</v>
      </c>
      <c r="E11" s="4">
        <v>52235</v>
      </c>
      <c r="F11" s="5">
        <v>12</v>
      </c>
      <c r="G11" s="7">
        <v>41264</v>
      </c>
      <c r="H11" s="8" t="s">
        <v>27</v>
      </c>
    </row>
    <row r="12" spans="1:8" x14ac:dyDescent="0.3">
      <c r="A12" s="2">
        <f t="shared" si="0"/>
        <v>10</v>
      </c>
      <c r="B12" s="2" t="s">
        <v>28</v>
      </c>
      <c r="C12" s="3" t="s">
        <v>13</v>
      </c>
      <c r="D12" s="3">
        <v>240495.61598702503</v>
      </c>
      <c r="E12" s="4">
        <v>65428</v>
      </c>
      <c r="F12" s="5">
        <v>9</v>
      </c>
      <c r="G12" s="7">
        <v>41488</v>
      </c>
      <c r="H12" s="8" t="s">
        <v>29</v>
      </c>
    </row>
    <row r="13" spans="1:8" x14ac:dyDescent="0.3">
      <c r="A13" s="2">
        <f t="shared" si="0"/>
        <v>11</v>
      </c>
      <c r="B13" s="2" t="s">
        <v>30</v>
      </c>
      <c r="C13" s="3" t="s">
        <v>13</v>
      </c>
      <c r="D13" s="3">
        <v>240271.68674698798</v>
      </c>
      <c r="E13" s="4">
        <v>62680</v>
      </c>
      <c r="F13" s="5">
        <v>20</v>
      </c>
      <c r="G13" s="7">
        <v>41565</v>
      </c>
      <c r="H13" s="8" t="s">
        <v>18</v>
      </c>
    </row>
    <row r="14" spans="1:8" x14ac:dyDescent="0.3">
      <c r="A14" s="2">
        <f t="shared" si="0"/>
        <v>12</v>
      </c>
      <c r="B14" s="2" t="s">
        <v>31</v>
      </c>
      <c r="C14" s="3" t="s">
        <v>32</v>
      </c>
      <c r="D14" s="3">
        <v>236698.69381371641</v>
      </c>
      <c r="E14" s="4">
        <v>49434</v>
      </c>
      <c r="F14" s="5">
        <v>15</v>
      </c>
      <c r="G14" s="7">
        <v>41446</v>
      </c>
      <c r="H14" s="8" t="s">
        <v>33</v>
      </c>
    </row>
    <row r="15" spans="1:8" x14ac:dyDescent="0.3">
      <c r="A15" s="2">
        <f t="shared" si="0"/>
        <v>13</v>
      </c>
      <c r="B15" s="2" t="s">
        <v>34</v>
      </c>
      <c r="C15" s="3" t="s">
        <v>13</v>
      </c>
      <c r="D15" s="3">
        <v>211224.3686283596</v>
      </c>
      <c r="E15" s="4">
        <v>54618</v>
      </c>
      <c r="F15" s="5">
        <v>17</v>
      </c>
      <c r="G15" s="7">
        <v>41572</v>
      </c>
      <c r="H15" s="8" t="s">
        <v>29</v>
      </c>
    </row>
    <row r="16" spans="1:8" x14ac:dyDescent="0.3">
      <c r="A16" s="2">
        <f t="shared" si="0"/>
        <v>14</v>
      </c>
      <c r="B16" s="2" t="s">
        <v>35</v>
      </c>
      <c r="C16" s="3" t="s">
        <v>13</v>
      </c>
      <c r="D16" s="3">
        <v>211105.82715477294</v>
      </c>
      <c r="E16" s="4">
        <v>59309</v>
      </c>
      <c r="F16" s="5">
        <v>19</v>
      </c>
      <c r="G16" s="7">
        <v>41425</v>
      </c>
      <c r="H16" s="8" t="s">
        <v>18</v>
      </c>
    </row>
    <row r="17" spans="1:8" x14ac:dyDescent="0.3">
      <c r="A17" s="2">
        <f t="shared" si="0"/>
        <v>15</v>
      </c>
      <c r="B17" s="2" t="s">
        <v>36</v>
      </c>
      <c r="C17" s="3" t="s">
        <v>13</v>
      </c>
      <c r="D17" s="3">
        <v>205306.41797961076</v>
      </c>
      <c r="E17" s="4">
        <v>57323</v>
      </c>
      <c r="F17" s="5">
        <v>22</v>
      </c>
      <c r="G17" s="7">
        <v>41509</v>
      </c>
      <c r="H17" s="8" t="s">
        <v>37</v>
      </c>
    </row>
    <row r="18" spans="1:8" x14ac:dyDescent="0.3">
      <c r="A18" s="2">
        <f t="shared" si="0"/>
        <v>16</v>
      </c>
      <c r="B18" s="2" t="s">
        <v>38</v>
      </c>
      <c r="C18" s="3" t="s">
        <v>13</v>
      </c>
      <c r="D18" s="3">
        <v>203437.15245597778</v>
      </c>
      <c r="E18" s="4">
        <v>54806</v>
      </c>
      <c r="F18" s="5">
        <v>22</v>
      </c>
      <c r="G18" s="7">
        <v>41537</v>
      </c>
      <c r="H18" s="8" t="s">
        <v>37</v>
      </c>
    </row>
    <row r="19" spans="1:8" x14ac:dyDescent="0.3">
      <c r="A19" s="2">
        <f t="shared" si="0"/>
        <v>17</v>
      </c>
      <c r="B19" s="2" t="s">
        <v>39</v>
      </c>
      <c r="C19" s="3" t="s">
        <v>32</v>
      </c>
      <c r="D19" s="3">
        <v>181978.39434661725</v>
      </c>
      <c r="E19" s="4">
        <v>50396</v>
      </c>
      <c r="F19" s="5">
        <v>19</v>
      </c>
      <c r="G19" s="7">
        <v>41285</v>
      </c>
      <c r="H19" s="8" t="s">
        <v>37</v>
      </c>
    </row>
    <row r="20" spans="1:8" x14ac:dyDescent="0.3">
      <c r="A20" s="2">
        <f t="shared" si="0"/>
        <v>18</v>
      </c>
      <c r="B20" s="2" t="s">
        <v>40</v>
      </c>
      <c r="C20" s="3" t="s">
        <v>13</v>
      </c>
      <c r="D20" s="3">
        <v>175147.67724745133</v>
      </c>
      <c r="E20" s="4">
        <v>42119</v>
      </c>
      <c r="F20" s="5">
        <v>11</v>
      </c>
      <c r="G20" s="7">
        <v>41572</v>
      </c>
      <c r="H20" s="8" t="s">
        <v>41</v>
      </c>
    </row>
    <row r="21" spans="1:8" x14ac:dyDescent="0.3">
      <c r="A21" s="2">
        <f t="shared" si="0"/>
        <v>19</v>
      </c>
      <c r="B21" s="2" t="s">
        <v>42</v>
      </c>
      <c r="C21" s="3" t="s">
        <v>32</v>
      </c>
      <c r="D21" s="3">
        <v>171239.77641334568</v>
      </c>
      <c r="E21" s="4">
        <v>43950</v>
      </c>
      <c r="F21" s="5">
        <v>16</v>
      </c>
      <c r="G21" s="7">
        <v>41425</v>
      </c>
      <c r="H21" s="8" t="s">
        <v>22</v>
      </c>
    </row>
    <row r="22" spans="1:8" x14ac:dyDescent="0.3">
      <c r="A22" s="2">
        <f t="shared" si="0"/>
        <v>20</v>
      </c>
      <c r="B22" s="2" t="s">
        <v>43</v>
      </c>
      <c r="C22" s="3" t="s">
        <v>10</v>
      </c>
      <c r="D22" s="3">
        <v>166095.98007414272</v>
      </c>
      <c r="E22" s="4">
        <v>48625</v>
      </c>
      <c r="F22" s="5">
        <v>10</v>
      </c>
      <c r="G22" s="7">
        <v>41544</v>
      </c>
      <c r="H22" s="8" t="s">
        <v>44</v>
      </c>
    </row>
    <row r="23" spans="1:8" x14ac:dyDescent="0.3">
      <c r="A23" s="2">
        <f t="shared" si="0"/>
        <v>21</v>
      </c>
      <c r="B23" s="2" t="s">
        <v>45</v>
      </c>
      <c r="C23" s="3" t="s">
        <v>32</v>
      </c>
      <c r="D23" s="3">
        <v>161645.91056533827</v>
      </c>
      <c r="E23" s="4">
        <v>35042</v>
      </c>
      <c r="F23" s="5">
        <v>12</v>
      </c>
      <c r="G23" s="7">
        <v>41411</v>
      </c>
      <c r="H23" s="8" t="s">
        <v>22</v>
      </c>
    </row>
    <row r="24" spans="1:8" x14ac:dyDescent="0.3">
      <c r="A24" s="2">
        <f t="shared" si="0"/>
        <v>22</v>
      </c>
      <c r="B24" s="2" t="s">
        <v>46</v>
      </c>
      <c r="C24" s="3" t="s">
        <v>32</v>
      </c>
      <c r="D24" s="3">
        <v>133604.20528266914</v>
      </c>
      <c r="E24" s="4">
        <v>34237</v>
      </c>
      <c r="F24" s="5">
        <v>8</v>
      </c>
      <c r="G24" s="7">
        <v>41285</v>
      </c>
      <c r="H24" s="8" t="s">
        <v>47</v>
      </c>
    </row>
    <row r="25" spans="1:8" x14ac:dyDescent="0.3">
      <c r="A25" s="2">
        <f t="shared" si="0"/>
        <v>23</v>
      </c>
      <c r="B25" s="2" t="s">
        <v>48</v>
      </c>
      <c r="C25" s="3" t="s">
        <v>13</v>
      </c>
      <c r="D25" s="3">
        <v>131855.88507877666</v>
      </c>
      <c r="E25" s="4">
        <v>30601</v>
      </c>
      <c r="F25" s="5">
        <v>11</v>
      </c>
      <c r="G25" s="7">
        <v>41600</v>
      </c>
      <c r="H25" s="8" t="s">
        <v>49</v>
      </c>
    </row>
    <row r="26" spans="1:8" x14ac:dyDescent="0.3">
      <c r="A26" s="2">
        <f t="shared" si="0"/>
        <v>24</v>
      </c>
      <c r="B26" s="2" t="s">
        <v>50</v>
      </c>
      <c r="C26" s="3" t="s">
        <v>32</v>
      </c>
      <c r="D26" s="3">
        <v>126674.00370713625</v>
      </c>
      <c r="E26" s="4">
        <v>28358</v>
      </c>
      <c r="F26" s="5">
        <v>6</v>
      </c>
      <c r="G26" s="7">
        <v>41572</v>
      </c>
      <c r="H26" s="8" t="s">
        <v>51</v>
      </c>
    </row>
    <row r="27" spans="1:8" x14ac:dyDescent="0.3">
      <c r="A27" s="2">
        <f t="shared" si="0"/>
        <v>25</v>
      </c>
      <c r="B27" s="2" t="s">
        <v>52</v>
      </c>
      <c r="C27" s="3" t="s">
        <v>32</v>
      </c>
      <c r="D27" s="3">
        <v>123709.453197405</v>
      </c>
      <c r="E27" s="4">
        <v>28196</v>
      </c>
      <c r="F27" s="5">
        <v>11</v>
      </c>
      <c r="G27" s="7">
        <v>41607</v>
      </c>
      <c r="H27" s="8" t="s">
        <v>29</v>
      </c>
    </row>
    <row r="28" spans="1:8" x14ac:dyDescent="0.3">
      <c r="A28" s="2">
        <f t="shared" si="0"/>
        <v>26</v>
      </c>
      <c r="B28" s="2" t="s">
        <v>53</v>
      </c>
      <c r="C28" s="3" t="s">
        <v>32</v>
      </c>
      <c r="D28" s="3">
        <v>123113.27038924932</v>
      </c>
      <c r="E28" s="4">
        <v>25714</v>
      </c>
      <c r="F28" s="5">
        <v>16</v>
      </c>
      <c r="G28" s="7">
        <v>41397</v>
      </c>
      <c r="H28" s="8" t="s">
        <v>37</v>
      </c>
    </row>
    <row r="29" spans="1:8" x14ac:dyDescent="0.3">
      <c r="A29" s="2">
        <f t="shared" si="0"/>
        <v>27</v>
      </c>
      <c r="B29" s="2" t="s">
        <v>54</v>
      </c>
      <c r="C29" s="3" t="s">
        <v>32</v>
      </c>
      <c r="D29" s="3">
        <v>119909.92817423541</v>
      </c>
      <c r="E29" s="4">
        <v>26795</v>
      </c>
      <c r="F29" s="5">
        <v>6</v>
      </c>
      <c r="G29" s="7">
        <v>41579</v>
      </c>
      <c r="H29" s="8" t="s">
        <v>55</v>
      </c>
    </row>
    <row r="30" spans="1:8" x14ac:dyDescent="0.3">
      <c r="A30" s="2">
        <f t="shared" si="0"/>
        <v>28</v>
      </c>
      <c r="B30" s="2" t="s">
        <v>56</v>
      </c>
      <c r="C30" s="3" t="s">
        <v>32</v>
      </c>
      <c r="D30" s="3">
        <v>114313.2530120482</v>
      </c>
      <c r="E30" s="4">
        <v>28880</v>
      </c>
      <c r="F30" s="5">
        <v>8</v>
      </c>
      <c r="G30" s="7">
        <v>41376</v>
      </c>
      <c r="H30" s="8" t="s">
        <v>14</v>
      </c>
    </row>
    <row r="31" spans="1:8" x14ac:dyDescent="0.3">
      <c r="A31" s="2">
        <f t="shared" si="0"/>
        <v>29</v>
      </c>
      <c r="B31" s="2" t="s">
        <v>57</v>
      </c>
      <c r="C31" s="3" t="s">
        <v>13</v>
      </c>
      <c r="D31" s="3">
        <v>113400.41994902688</v>
      </c>
      <c r="E31" s="4">
        <v>27198</v>
      </c>
      <c r="F31" s="5">
        <v>19</v>
      </c>
      <c r="G31" s="7">
        <v>41642</v>
      </c>
      <c r="H31" s="8" t="s">
        <v>37</v>
      </c>
    </row>
    <row r="32" spans="1:8" x14ac:dyDescent="0.3">
      <c r="A32" s="2">
        <f t="shared" si="0"/>
        <v>30</v>
      </c>
      <c r="B32" s="2" t="s">
        <v>58</v>
      </c>
      <c r="C32" s="3" t="s">
        <v>32</v>
      </c>
      <c r="D32" s="3">
        <v>111721.9358202039</v>
      </c>
      <c r="E32" s="4">
        <v>27694</v>
      </c>
      <c r="F32" s="5">
        <v>11</v>
      </c>
      <c r="G32" s="7">
        <v>41495</v>
      </c>
      <c r="H32" s="8" t="s">
        <v>29</v>
      </c>
    </row>
    <row r="33" spans="1:8" x14ac:dyDescent="0.3">
      <c r="A33" s="2">
        <f t="shared" si="0"/>
        <v>31</v>
      </c>
      <c r="B33" s="2" t="s">
        <v>59</v>
      </c>
      <c r="C33" s="3" t="s">
        <v>13</v>
      </c>
      <c r="D33" s="3">
        <v>111192.22080630214</v>
      </c>
      <c r="E33" s="4">
        <v>29563</v>
      </c>
      <c r="F33" s="5">
        <v>8</v>
      </c>
      <c r="G33" s="7">
        <v>41509</v>
      </c>
      <c r="H33" s="8" t="s">
        <v>22</v>
      </c>
    </row>
    <row r="34" spans="1:8" x14ac:dyDescent="0.3">
      <c r="A34" s="2">
        <f t="shared" si="0"/>
        <v>32</v>
      </c>
      <c r="B34" s="2" t="s">
        <v>60</v>
      </c>
      <c r="C34" s="3" t="s">
        <v>32</v>
      </c>
      <c r="D34" s="3">
        <v>110210.26413345691</v>
      </c>
      <c r="E34" s="4">
        <v>29628</v>
      </c>
      <c r="F34" s="5">
        <v>18</v>
      </c>
      <c r="G34" s="7">
        <v>41327</v>
      </c>
      <c r="H34" s="8" t="s">
        <v>61</v>
      </c>
    </row>
    <row r="35" spans="1:8" x14ac:dyDescent="0.3">
      <c r="A35" s="2">
        <f t="shared" si="0"/>
        <v>33</v>
      </c>
      <c r="B35" s="2" t="s">
        <v>62</v>
      </c>
      <c r="C35" s="3" t="s">
        <v>63</v>
      </c>
      <c r="D35" s="3">
        <v>104821.20018535682</v>
      </c>
      <c r="E35" s="4">
        <v>29521</v>
      </c>
      <c r="F35" s="5">
        <v>10</v>
      </c>
      <c r="G35" s="7">
        <v>41515</v>
      </c>
      <c r="H35" s="8" t="s">
        <v>64</v>
      </c>
    </row>
    <row r="36" spans="1:8" x14ac:dyDescent="0.3">
      <c r="A36" s="2">
        <f t="shared" si="0"/>
        <v>34</v>
      </c>
      <c r="B36" s="2" t="s">
        <v>65</v>
      </c>
      <c r="C36" s="3" t="s">
        <v>32</v>
      </c>
      <c r="D36" s="3">
        <v>103420.73100092678</v>
      </c>
      <c r="E36" s="4">
        <v>23972</v>
      </c>
      <c r="F36" s="5">
        <v>8</v>
      </c>
      <c r="G36" s="7">
        <v>41334</v>
      </c>
      <c r="H36" s="8" t="s">
        <v>64</v>
      </c>
    </row>
    <row r="37" spans="1:8" x14ac:dyDescent="0.3">
      <c r="A37" s="2">
        <f t="shared" si="0"/>
        <v>35</v>
      </c>
      <c r="B37" s="2" t="s">
        <v>66</v>
      </c>
      <c r="C37" s="3" t="s">
        <v>13</v>
      </c>
      <c r="D37" s="3">
        <v>103264.30722891567</v>
      </c>
      <c r="E37" s="4">
        <v>27252</v>
      </c>
      <c r="F37" s="5">
        <v>6</v>
      </c>
      <c r="G37" s="7">
        <v>41621</v>
      </c>
      <c r="H37" s="8" t="s">
        <v>61</v>
      </c>
    </row>
    <row r="38" spans="1:8" x14ac:dyDescent="0.3">
      <c r="A38" s="2">
        <f t="shared" si="0"/>
        <v>36</v>
      </c>
      <c r="B38" s="2" t="s">
        <v>67</v>
      </c>
      <c r="C38" s="3" t="s">
        <v>13</v>
      </c>
      <c r="D38" s="3">
        <v>101007.5880444856</v>
      </c>
      <c r="E38" s="4">
        <v>22310</v>
      </c>
      <c r="F38" s="5">
        <v>16</v>
      </c>
      <c r="G38" s="7">
        <v>41257</v>
      </c>
      <c r="H38" s="8" t="s">
        <v>22</v>
      </c>
    </row>
    <row r="39" spans="1:8" x14ac:dyDescent="0.3">
      <c r="A39" s="2">
        <f t="shared" si="0"/>
        <v>37</v>
      </c>
      <c r="B39" s="2" t="s">
        <v>68</v>
      </c>
      <c r="C39" s="3" t="s">
        <v>32</v>
      </c>
      <c r="D39" s="3">
        <v>98388.872798887867</v>
      </c>
      <c r="E39" s="4">
        <v>25865</v>
      </c>
      <c r="F39" s="5">
        <v>11</v>
      </c>
      <c r="G39" s="7">
        <v>41292</v>
      </c>
      <c r="H39" s="8" t="s">
        <v>69</v>
      </c>
    </row>
    <row r="40" spans="1:8" x14ac:dyDescent="0.3">
      <c r="A40" s="2">
        <f t="shared" si="0"/>
        <v>38</v>
      </c>
      <c r="B40" s="2" t="s">
        <v>70</v>
      </c>
      <c r="C40" s="3" t="s">
        <v>32</v>
      </c>
      <c r="D40" s="3">
        <v>97423.540315106584</v>
      </c>
      <c r="E40" s="4">
        <v>19839</v>
      </c>
      <c r="F40" s="5">
        <v>11</v>
      </c>
      <c r="G40" s="7">
        <v>41467</v>
      </c>
      <c r="H40" s="8" t="s">
        <v>22</v>
      </c>
    </row>
    <row r="41" spans="1:8" x14ac:dyDescent="0.3">
      <c r="A41" s="2">
        <f t="shared" si="0"/>
        <v>39</v>
      </c>
      <c r="B41" s="2" t="s">
        <v>71</v>
      </c>
      <c r="C41" s="3" t="s">
        <v>32</v>
      </c>
      <c r="D41" s="3">
        <v>95408.566960148295</v>
      </c>
      <c r="E41" s="4">
        <v>21384</v>
      </c>
      <c r="F41" s="5">
        <v>7</v>
      </c>
      <c r="G41" s="7">
        <v>41341</v>
      </c>
      <c r="H41" s="8" t="s">
        <v>37</v>
      </c>
    </row>
    <row r="42" spans="1:8" x14ac:dyDescent="0.3">
      <c r="A42" s="2">
        <f t="shared" si="0"/>
        <v>40</v>
      </c>
      <c r="B42" s="2" t="s">
        <v>72</v>
      </c>
      <c r="C42" s="3" t="s">
        <v>32</v>
      </c>
      <c r="D42" s="3">
        <v>94770.693350324378</v>
      </c>
      <c r="E42" s="4">
        <v>23817</v>
      </c>
      <c r="F42" s="5">
        <v>8</v>
      </c>
      <c r="G42" s="7">
        <v>41320</v>
      </c>
      <c r="H42" s="8" t="s">
        <v>18</v>
      </c>
    </row>
    <row r="43" spans="1:8" x14ac:dyDescent="0.3">
      <c r="A43" s="2">
        <f t="shared" si="0"/>
        <v>41</v>
      </c>
      <c r="B43" s="2" t="s">
        <v>73</v>
      </c>
      <c r="C43" s="3" t="s">
        <v>32</v>
      </c>
      <c r="D43" s="3">
        <v>94691.757414272477</v>
      </c>
      <c r="E43" s="4">
        <v>20492</v>
      </c>
      <c r="F43" s="5">
        <v>7</v>
      </c>
      <c r="G43" s="7">
        <v>41341</v>
      </c>
      <c r="H43" s="8" t="s">
        <v>47</v>
      </c>
    </row>
    <row r="44" spans="1:8" x14ac:dyDescent="0.3">
      <c r="A44" s="2">
        <f t="shared" si="0"/>
        <v>42</v>
      </c>
      <c r="B44" s="2" t="s">
        <v>74</v>
      </c>
      <c r="C44" s="3" t="s">
        <v>32</v>
      </c>
      <c r="D44" s="3">
        <v>93775.920991658946</v>
      </c>
      <c r="E44" s="4">
        <v>22378</v>
      </c>
      <c r="F44" s="5">
        <v>11</v>
      </c>
      <c r="G44" s="7">
        <v>41299</v>
      </c>
      <c r="H44" s="8" t="s">
        <v>29</v>
      </c>
    </row>
    <row r="45" spans="1:8" x14ac:dyDescent="0.3">
      <c r="A45" s="2">
        <f t="shared" si="0"/>
        <v>43</v>
      </c>
      <c r="B45" s="2" t="s">
        <v>75</v>
      </c>
      <c r="C45" s="3" t="s">
        <v>32</v>
      </c>
      <c r="D45" s="3">
        <v>93075.764596848938</v>
      </c>
      <c r="E45" s="4">
        <v>19637</v>
      </c>
      <c r="F45" s="5">
        <v>10</v>
      </c>
      <c r="G45" s="7">
        <v>41593</v>
      </c>
      <c r="H45" s="8" t="s">
        <v>37</v>
      </c>
    </row>
    <row r="46" spans="1:8" x14ac:dyDescent="0.3">
      <c r="A46" s="2">
        <f t="shared" si="0"/>
        <v>44</v>
      </c>
      <c r="B46" s="2" t="s">
        <v>76</v>
      </c>
      <c r="C46" s="3" t="s">
        <v>77</v>
      </c>
      <c r="D46" s="3">
        <v>92545.331325301217</v>
      </c>
      <c r="E46" s="4">
        <v>27826</v>
      </c>
      <c r="F46" s="5">
        <v>15</v>
      </c>
      <c r="G46" s="7">
        <v>41593</v>
      </c>
      <c r="H46" s="8" t="s">
        <v>64</v>
      </c>
    </row>
    <row r="47" spans="1:8" x14ac:dyDescent="0.3">
      <c r="A47" s="2">
        <f t="shared" si="0"/>
        <v>45</v>
      </c>
      <c r="B47" s="2" t="s">
        <v>78</v>
      </c>
      <c r="C47" s="3" t="s">
        <v>79</v>
      </c>
      <c r="D47" s="3">
        <v>90076.508920296576</v>
      </c>
      <c r="E47" s="4">
        <v>20998</v>
      </c>
      <c r="F47" s="5">
        <v>22</v>
      </c>
      <c r="G47" s="7">
        <v>41628</v>
      </c>
      <c r="H47" s="8" t="s">
        <v>18</v>
      </c>
    </row>
    <row r="48" spans="1:8" x14ac:dyDescent="0.3">
      <c r="A48" s="2">
        <f t="shared" si="0"/>
        <v>46</v>
      </c>
      <c r="B48" s="2" t="s">
        <v>80</v>
      </c>
      <c r="C48" s="3" t="s">
        <v>32</v>
      </c>
      <c r="D48" s="3">
        <v>89877.780352177942</v>
      </c>
      <c r="E48" s="4">
        <v>22191</v>
      </c>
      <c r="F48" s="5">
        <v>11</v>
      </c>
      <c r="G48" s="7">
        <v>41523</v>
      </c>
      <c r="H48" s="8" t="s">
        <v>22</v>
      </c>
    </row>
    <row r="49" spans="1:8" x14ac:dyDescent="0.3">
      <c r="A49" s="2">
        <f t="shared" si="0"/>
        <v>47</v>
      </c>
      <c r="B49" s="2" t="s">
        <v>81</v>
      </c>
      <c r="C49" s="3" t="s">
        <v>32</v>
      </c>
      <c r="D49" s="3">
        <v>89057.301320667291</v>
      </c>
      <c r="E49" s="4">
        <v>22659</v>
      </c>
      <c r="F49" s="5">
        <v>8</v>
      </c>
      <c r="G49" s="7">
        <v>41278</v>
      </c>
      <c r="H49" s="8" t="s">
        <v>14</v>
      </c>
    </row>
    <row r="50" spans="1:8" x14ac:dyDescent="0.3">
      <c r="A50" s="2">
        <f t="shared" si="0"/>
        <v>48</v>
      </c>
      <c r="B50" s="2" t="s">
        <v>82</v>
      </c>
      <c r="C50" s="3" t="s">
        <v>32</v>
      </c>
      <c r="D50" s="3">
        <v>87568.6689063948</v>
      </c>
      <c r="E50" s="4">
        <v>21099</v>
      </c>
      <c r="F50" s="5">
        <v>12</v>
      </c>
      <c r="G50" s="7">
        <v>41593</v>
      </c>
      <c r="H50" s="8" t="s">
        <v>18</v>
      </c>
    </row>
    <row r="51" spans="1:8" x14ac:dyDescent="0.3">
      <c r="A51" s="2">
        <f t="shared" si="0"/>
        <v>49</v>
      </c>
      <c r="B51" s="2" t="s">
        <v>83</v>
      </c>
      <c r="C51" s="3" t="s">
        <v>32</v>
      </c>
      <c r="D51" s="3">
        <v>84470.284986098239</v>
      </c>
      <c r="E51" s="4">
        <v>21337</v>
      </c>
      <c r="F51" s="5">
        <v>8</v>
      </c>
      <c r="G51" s="7">
        <v>41313</v>
      </c>
      <c r="H51" s="8" t="s">
        <v>14</v>
      </c>
    </row>
    <row r="52" spans="1:8" x14ac:dyDescent="0.3">
      <c r="A52" s="2">
        <f t="shared" si="0"/>
        <v>50</v>
      </c>
      <c r="B52" s="2" t="s">
        <v>84</v>
      </c>
      <c r="C52" s="3" t="s">
        <v>32</v>
      </c>
      <c r="D52" s="3">
        <v>81757.211538461532</v>
      </c>
      <c r="E52" s="4">
        <v>17818</v>
      </c>
      <c r="F52" s="5">
        <v>14</v>
      </c>
      <c r="G52" s="7">
        <v>41453</v>
      </c>
      <c r="H52" s="8" t="s">
        <v>22</v>
      </c>
    </row>
    <row r="53" spans="1:8" x14ac:dyDescent="0.3">
      <c r="A53" s="2">
        <f t="shared" si="0"/>
        <v>51</v>
      </c>
      <c r="B53" s="2" t="s">
        <v>85</v>
      </c>
      <c r="C53" s="3" t="s">
        <v>32</v>
      </c>
      <c r="D53" s="3">
        <v>81163.113994439293</v>
      </c>
      <c r="E53" s="4">
        <v>20207</v>
      </c>
      <c r="F53" s="5">
        <v>7</v>
      </c>
      <c r="G53" s="7">
        <v>41285</v>
      </c>
      <c r="H53" s="8" t="s">
        <v>22</v>
      </c>
    </row>
    <row r="54" spans="1:8" x14ac:dyDescent="0.3">
      <c r="A54" s="2">
        <f t="shared" si="0"/>
        <v>52</v>
      </c>
      <c r="B54" s="2" t="s">
        <v>86</v>
      </c>
      <c r="C54" s="3" t="s">
        <v>32</v>
      </c>
      <c r="D54" s="3">
        <v>79660.854958294716</v>
      </c>
      <c r="E54" s="4">
        <v>21150</v>
      </c>
      <c r="F54" s="5">
        <v>7</v>
      </c>
      <c r="G54" s="7">
        <v>41502</v>
      </c>
      <c r="H54" s="8" t="s">
        <v>29</v>
      </c>
    </row>
    <row r="55" spans="1:8" x14ac:dyDescent="0.3">
      <c r="A55" s="2">
        <f t="shared" si="0"/>
        <v>53</v>
      </c>
      <c r="B55" s="2" t="s">
        <v>87</v>
      </c>
      <c r="C55" s="3" t="s">
        <v>32</v>
      </c>
      <c r="D55" s="3">
        <v>77400.225903614468</v>
      </c>
      <c r="E55" s="4">
        <v>20368</v>
      </c>
      <c r="F55" s="5">
        <v>11</v>
      </c>
      <c r="G55" s="7">
        <v>41481</v>
      </c>
      <c r="H55" s="8" t="s">
        <v>64</v>
      </c>
    </row>
    <row r="56" spans="1:8" x14ac:dyDescent="0.3">
      <c r="A56" s="2">
        <f t="shared" si="0"/>
        <v>54</v>
      </c>
      <c r="B56" s="2" t="s">
        <v>88</v>
      </c>
      <c r="C56" s="3" t="s">
        <v>32</v>
      </c>
      <c r="D56" s="3">
        <v>76246.234939759044</v>
      </c>
      <c r="E56" s="4">
        <v>19133</v>
      </c>
      <c r="F56" s="5">
        <v>11</v>
      </c>
      <c r="G56" s="7">
        <v>41544</v>
      </c>
      <c r="H56" s="8" t="s">
        <v>18</v>
      </c>
    </row>
    <row r="57" spans="1:8" x14ac:dyDescent="0.3">
      <c r="A57" s="2">
        <f t="shared" si="0"/>
        <v>55</v>
      </c>
      <c r="B57" s="2" t="s">
        <v>89</v>
      </c>
      <c r="C57" s="3" t="s">
        <v>90</v>
      </c>
      <c r="D57" s="3">
        <v>74417.95064874884</v>
      </c>
      <c r="E57" s="4">
        <v>15836</v>
      </c>
      <c r="F57" s="5">
        <v>9</v>
      </c>
      <c r="G57" s="7">
        <v>41635</v>
      </c>
      <c r="H57" s="8" t="s">
        <v>64</v>
      </c>
    </row>
    <row r="58" spans="1:8" x14ac:dyDescent="0.3">
      <c r="A58" s="2">
        <f t="shared" si="0"/>
        <v>56</v>
      </c>
      <c r="B58" s="2" t="s">
        <v>91</v>
      </c>
      <c r="C58" s="3" t="s">
        <v>32</v>
      </c>
      <c r="D58" s="3">
        <v>72805.259499536609</v>
      </c>
      <c r="E58" s="4">
        <v>19690</v>
      </c>
      <c r="F58" s="5">
        <v>7</v>
      </c>
      <c r="G58" s="7">
        <v>41439</v>
      </c>
      <c r="H58" s="8" t="s">
        <v>64</v>
      </c>
    </row>
    <row r="59" spans="1:8" x14ac:dyDescent="0.3">
      <c r="A59" s="2">
        <f t="shared" si="0"/>
        <v>57</v>
      </c>
      <c r="B59" s="2" t="s">
        <v>92</v>
      </c>
      <c r="C59" s="3" t="s">
        <v>32</v>
      </c>
      <c r="D59" s="3">
        <v>71095.053290083408</v>
      </c>
      <c r="E59" s="4">
        <v>17859</v>
      </c>
      <c r="F59" s="5">
        <v>14</v>
      </c>
      <c r="G59" s="7">
        <v>41460</v>
      </c>
      <c r="H59" s="8" t="s">
        <v>37</v>
      </c>
    </row>
    <row r="60" spans="1:8" x14ac:dyDescent="0.3">
      <c r="A60" s="2">
        <f t="shared" si="0"/>
        <v>58</v>
      </c>
      <c r="B60" s="2" t="s">
        <v>93</v>
      </c>
      <c r="C60" s="3" t="s">
        <v>32</v>
      </c>
      <c r="D60" s="3">
        <v>70525.703776645038</v>
      </c>
      <c r="E60" s="4">
        <v>18439</v>
      </c>
      <c r="F60" s="5">
        <v>11</v>
      </c>
      <c r="G60" s="7">
        <v>41432</v>
      </c>
      <c r="H60" s="8" t="s">
        <v>29</v>
      </c>
    </row>
    <row r="61" spans="1:8" x14ac:dyDescent="0.3">
      <c r="A61" s="2">
        <f t="shared" si="0"/>
        <v>59</v>
      </c>
      <c r="B61" s="2" t="s">
        <v>94</v>
      </c>
      <c r="C61" s="3" t="s">
        <v>32</v>
      </c>
      <c r="D61" s="3">
        <v>68994.731811862846</v>
      </c>
      <c r="E61" s="4">
        <v>16440</v>
      </c>
      <c r="F61" s="5">
        <v>12</v>
      </c>
      <c r="G61" s="7">
        <v>41579</v>
      </c>
      <c r="H61" s="8" t="s">
        <v>29</v>
      </c>
    </row>
    <row r="62" spans="1:8" x14ac:dyDescent="0.3">
      <c r="A62" s="2">
        <f t="shared" si="0"/>
        <v>60</v>
      </c>
      <c r="B62" s="2" t="s">
        <v>95</v>
      </c>
      <c r="C62" s="3" t="s">
        <v>32</v>
      </c>
      <c r="D62" s="3">
        <v>68781.108086190914</v>
      </c>
      <c r="E62" s="4">
        <v>16696</v>
      </c>
      <c r="F62" s="5">
        <v>11</v>
      </c>
      <c r="G62" s="7">
        <v>41586</v>
      </c>
      <c r="H62" s="8" t="s">
        <v>64</v>
      </c>
    </row>
    <row r="63" spans="1:8" x14ac:dyDescent="0.3">
      <c r="A63" s="2">
        <f t="shared" si="0"/>
        <v>61</v>
      </c>
      <c r="B63" s="2" t="s">
        <v>96</v>
      </c>
      <c r="C63" s="3" t="s">
        <v>32</v>
      </c>
      <c r="D63" s="3">
        <v>65636.150370713629</v>
      </c>
      <c r="E63" s="4">
        <v>14307</v>
      </c>
      <c r="F63" s="5">
        <v>11</v>
      </c>
      <c r="G63" s="7">
        <v>41271</v>
      </c>
      <c r="H63" s="8" t="s">
        <v>14</v>
      </c>
    </row>
    <row r="64" spans="1:8" x14ac:dyDescent="0.3">
      <c r="A64" s="2">
        <f t="shared" si="0"/>
        <v>62</v>
      </c>
      <c r="B64" s="2" t="s">
        <v>97</v>
      </c>
      <c r="C64" s="3" t="s">
        <v>13</v>
      </c>
      <c r="D64" s="3">
        <v>65217.695783132534</v>
      </c>
      <c r="E64" s="4">
        <v>12391</v>
      </c>
      <c r="F64" s="5">
        <v>11</v>
      </c>
      <c r="G64" s="7">
        <v>41635</v>
      </c>
      <c r="H64" s="8" t="s">
        <v>14</v>
      </c>
    </row>
    <row r="65" spans="1:8" x14ac:dyDescent="0.3">
      <c r="A65" s="2">
        <f t="shared" si="0"/>
        <v>63</v>
      </c>
      <c r="B65" s="2" t="s">
        <v>98</v>
      </c>
      <c r="C65" s="3" t="s">
        <v>32</v>
      </c>
      <c r="D65" s="3">
        <v>64049.525023169605</v>
      </c>
      <c r="E65" s="4">
        <v>15613</v>
      </c>
      <c r="F65" s="5">
        <v>11</v>
      </c>
      <c r="G65" s="7">
        <v>41306</v>
      </c>
      <c r="H65" s="8" t="s">
        <v>33</v>
      </c>
    </row>
    <row r="66" spans="1:8" x14ac:dyDescent="0.3">
      <c r="A66" s="2">
        <f t="shared" si="0"/>
        <v>64</v>
      </c>
      <c r="B66" s="2" t="s">
        <v>99</v>
      </c>
      <c r="C66" s="3" t="s">
        <v>32</v>
      </c>
      <c r="D66" s="3">
        <v>61049.901529193703</v>
      </c>
      <c r="E66" s="4">
        <v>13885</v>
      </c>
      <c r="F66" s="5">
        <v>12</v>
      </c>
      <c r="G66" s="7">
        <v>41369</v>
      </c>
      <c r="H66" s="8" t="s">
        <v>22</v>
      </c>
    </row>
    <row r="67" spans="1:8" x14ac:dyDescent="0.3">
      <c r="A67" s="2">
        <f t="shared" si="0"/>
        <v>65</v>
      </c>
      <c r="B67" s="2" t="s">
        <v>100</v>
      </c>
      <c r="C67" s="3" t="s">
        <v>32</v>
      </c>
      <c r="D67" s="3">
        <v>60044.891102873036</v>
      </c>
      <c r="E67" s="4">
        <v>15076</v>
      </c>
      <c r="F67" s="5">
        <v>9</v>
      </c>
      <c r="G67" s="7">
        <v>41558</v>
      </c>
      <c r="H67" s="8" t="s">
        <v>64</v>
      </c>
    </row>
    <row r="68" spans="1:8" x14ac:dyDescent="0.3">
      <c r="A68" s="2">
        <f t="shared" ref="A68:A131" si="1">IF(B68&lt;&gt;"",ROW()-2,"")</f>
        <v>66</v>
      </c>
      <c r="B68" s="2" t="s">
        <v>101</v>
      </c>
      <c r="C68" s="3" t="s">
        <v>32</v>
      </c>
      <c r="D68" s="3">
        <v>58061.718025949958</v>
      </c>
      <c r="E68" s="4">
        <v>15435</v>
      </c>
      <c r="F68" s="5">
        <v>11</v>
      </c>
      <c r="G68" s="7">
        <v>41481</v>
      </c>
      <c r="H68" s="8" t="s">
        <v>18</v>
      </c>
    </row>
    <row r="69" spans="1:8" x14ac:dyDescent="0.3">
      <c r="A69" s="2">
        <f t="shared" si="1"/>
        <v>67</v>
      </c>
      <c r="B69" s="2" t="s">
        <v>102</v>
      </c>
      <c r="C69" s="3" t="s">
        <v>32</v>
      </c>
      <c r="D69" s="3">
        <v>57902.079471733086</v>
      </c>
      <c r="E69" s="4">
        <v>12574</v>
      </c>
      <c r="F69" s="5">
        <v>12</v>
      </c>
      <c r="G69" s="7">
        <v>41362</v>
      </c>
      <c r="H69" s="8" t="s">
        <v>33</v>
      </c>
    </row>
    <row r="70" spans="1:8" x14ac:dyDescent="0.3">
      <c r="A70" s="2">
        <f t="shared" si="1"/>
        <v>68</v>
      </c>
      <c r="B70" s="2" t="s">
        <v>103</v>
      </c>
      <c r="C70" s="3" t="s">
        <v>13</v>
      </c>
      <c r="D70" s="3">
        <v>57745.134383688601</v>
      </c>
      <c r="E70" s="4">
        <v>15742</v>
      </c>
      <c r="F70" s="5">
        <v>8</v>
      </c>
      <c r="G70" s="7">
        <v>41439</v>
      </c>
      <c r="H70" s="8" t="s">
        <v>18</v>
      </c>
    </row>
    <row r="71" spans="1:8" x14ac:dyDescent="0.3">
      <c r="A71" s="2">
        <f t="shared" si="1"/>
        <v>69</v>
      </c>
      <c r="B71" s="2" t="s">
        <v>104</v>
      </c>
      <c r="C71" s="3" t="s">
        <v>32</v>
      </c>
      <c r="D71" s="3">
        <v>57698.389712696946</v>
      </c>
      <c r="E71" s="4">
        <v>14352</v>
      </c>
      <c r="F71" s="5">
        <v>12</v>
      </c>
      <c r="G71" s="7">
        <v>41530</v>
      </c>
      <c r="H71" s="8" t="s">
        <v>61</v>
      </c>
    </row>
    <row r="72" spans="1:8" x14ac:dyDescent="0.3">
      <c r="A72" s="2">
        <f t="shared" si="1"/>
        <v>70</v>
      </c>
      <c r="B72" s="2" t="s">
        <v>105</v>
      </c>
      <c r="C72" s="3" t="s">
        <v>32</v>
      </c>
      <c r="D72" s="3">
        <v>57541.705282669143</v>
      </c>
      <c r="E72" s="4">
        <v>14118</v>
      </c>
      <c r="F72" s="5">
        <v>6</v>
      </c>
      <c r="G72" s="7">
        <v>41320</v>
      </c>
      <c r="H72" s="8" t="s">
        <v>61</v>
      </c>
    </row>
    <row r="73" spans="1:8" x14ac:dyDescent="0.3">
      <c r="A73" s="2">
        <f t="shared" si="1"/>
        <v>71</v>
      </c>
      <c r="B73" s="2" t="s">
        <v>106</v>
      </c>
      <c r="C73" s="3" t="s">
        <v>32</v>
      </c>
      <c r="D73" s="3">
        <v>56567.278730305843</v>
      </c>
      <c r="E73" s="4">
        <v>13867</v>
      </c>
      <c r="F73" s="5">
        <v>6</v>
      </c>
      <c r="G73" s="7">
        <v>41334</v>
      </c>
      <c r="H73" s="8" t="s">
        <v>14</v>
      </c>
    </row>
    <row r="74" spans="1:8" x14ac:dyDescent="0.3">
      <c r="A74" s="2">
        <f t="shared" si="1"/>
        <v>72</v>
      </c>
      <c r="B74" s="2" t="s">
        <v>107</v>
      </c>
      <c r="C74" s="3" t="s">
        <v>32</v>
      </c>
      <c r="D74" s="3">
        <v>55452.676088971275</v>
      </c>
      <c r="E74" s="4">
        <v>14238</v>
      </c>
      <c r="F74" s="5">
        <v>10</v>
      </c>
      <c r="G74" s="7">
        <v>41467</v>
      </c>
      <c r="H74" s="8" t="s">
        <v>18</v>
      </c>
    </row>
    <row r="75" spans="1:8" x14ac:dyDescent="0.3">
      <c r="A75" s="2">
        <f t="shared" si="1"/>
        <v>73</v>
      </c>
      <c r="B75" s="2" t="s">
        <v>108</v>
      </c>
      <c r="C75" s="3" t="s">
        <v>32</v>
      </c>
      <c r="D75" s="3">
        <v>54967.562557924008</v>
      </c>
      <c r="E75" s="4">
        <v>12582</v>
      </c>
      <c r="F75" s="5">
        <v>6</v>
      </c>
      <c r="G75" s="7">
        <v>41467</v>
      </c>
      <c r="H75" s="8" t="s">
        <v>47</v>
      </c>
    </row>
    <row r="76" spans="1:8" x14ac:dyDescent="0.3">
      <c r="A76" s="2">
        <f t="shared" si="1"/>
        <v>74</v>
      </c>
      <c r="B76" s="2" t="s">
        <v>109</v>
      </c>
      <c r="C76" s="3" t="s">
        <v>32</v>
      </c>
      <c r="D76" s="3">
        <v>53820.812094531975</v>
      </c>
      <c r="E76" s="4">
        <v>13661</v>
      </c>
      <c r="F76" s="5">
        <v>11</v>
      </c>
      <c r="G76" s="7">
        <v>41362</v>
      </c>
      <c r="H76" s="8" t="s">
        <v>61</v>
      </c>
    </row>
    <row r="77" spans="1:8" x14ac:dyDescent="0.3">
      <c r="A77" s="2">
        <f t="shared" si="1"/>
        <v>75</v>
      </c>
      <c r="B77" s="2" t="s">
        <v>110</v>
      </c>
      <c r="C77" s="3" t="s">
        <v>32</v>
      </c>
      <c r="D77" s="3">
        <v>53292.834800741432</v>
      </c>
      <c r="E77" s="4">
        <v>13202</v>
      </c>
      <c r="F77" s="5">
        <v>5</v>
      </c>
      <c r="G77" s="7">
        <v>41355</v>
      </c>
      <c r="H77" s="8" t="s">
        <v>64</v>
      </c>
    </row>
    <row r="78" spans="1:8" x14ac:dyDescent="0.3">
      <c r="A78" s="2">
        <f t="shared" si="1"/>
        <v>76</v>
      </c>
      <c r="B78" s="2" t="s">
        <v>111</v>
      </c>
      <c r="C78" s="3" t="s">
        <v>32</v>
      </c>
      <c r="D78" s="3">
        <v>53222.25440222428</v>
      </c>
      <c r="E78" s="4">
        <v>13491</v>
      </c>
      <c r="F78" s="5">
        <v>19</v>
      </c>
      <c r="G78" s="7">
        <v>41313</v>
      </c>
      <c r="H78" s="8" t="s">
        <v>37</v>
      </c>
    </row>
    <row r="79" spans="1:8" x14ac:dyDescent="0.3">
      <c r="A79" s="2">
        <f t="shared" si="1"/>
        <v>77</v>
      </c>
      <c r="B79" s="2" t="s">
        <v>112</v>
      </c>
      <c r="C79" s="3" t="s">
        <v>32</v>
      </c>
      <c r="D79" s="3">
        <v>53106.093605189992</v>
      </c>
      <c r="E79" s="4">
        <v>13400</v>
      </c>
      <c r="F79" s="5">
        <v>10</v>
      </c>
      <c r="G79" s="7">
        <v>41278</v>
      </c>
      <c r="H79" s="8" t="s">
        <v>113</v>
      </c>
    </row>
    <row r="80" spans="1:8" x14ac:dyDescent="0.3">
      <c r="A80" s="2">
        <f t="shared" si="1"/>
        <v>78</v>
      </c>
      <c r="B80" s="2" t="s">
        <v>114</v>
      </c>
      <c r="C80" s="3" t="s">
        <v>32</v>
      </c>
      <c r="D80" s="3">
        <v>52540.257182576461</v>
      </c>
      <c r="E80" s="4">
        <v>12619</v>
      </c>
      <c r="F80" s="5">
        <v>11</v>
      </c>
      <c r="G80" s="7">
        <v>41390</v>
      </c>
      <c r="H80" s="8" t="s">
        <v>61</v>
      </c>
    </row>
    <row r="81" spans="1:8" x14ac:dyDescent="0.3">
      <c r="A81" s="2">
        <f t="shared" si="1"/>
        <v>79</v>
      </c>
      <c r="B81" s="2" t="s">
        <v>115</v>
      </c>
      <c r="C81" s="3" t="s">
        <v>32</v>
      </c>
      <c r="D81" s="3">
        <v>52179.991742354032</v>
      </c>
      <c r="E81" s="4">
        <v>12676</v>
      </c>
      <c r="F81" s="5">
        <v>11</v>
      </c>
      <c r="G81" s="7">
        <v>41446</v>
      </c>
      <c r="H81" s="8" t="s">
        <v>51</v>
      </c>
    </row>
    <row r="82" spans="1:8" x14ac:dyDescent="0.3">
      <c r="A82" s="2">
        <f t="shared" si="1"/>
        <v>80</v>
      </c>
      <c r="B82" s="2" t="s">
        <v>116</v>
      </c>
      <c r="C82" s="3" t="s">
        <v>32</v>
      </c>
      <c r="D82" s="3">
        <v>51178.463855421687</v>
      </c>
      <c r="E82" s="4">
        <v>12738</v>
      </c>
      <c r="F82" s="5">
        <v>10</v>
      </c>
      <c r="G82" s="7">
        <v>41551</v>
      </c>
      <c r="H82" s="8" t="s">
        <v>47</v>
      </c>
    </row>
    <row r="83" spans="1:8" x14ac:dyDescent="0.3">
      <c r="A83" s="2">
        <f t="shared" si="1"/>
        <v>81</v>
      </c>
      <c r="B83" s="2" t="s">
        <v>117</v>
      </c>
      <c r="C83" s="3" t="s">
        <v>32</v>
      </c>
      <c r="D83" s="3">
        <v>50406.336886005563</v>
      </c>
      <c r="E83" s="4">
        <v>11815</v>
      </c>
      <c r="F83" s="5">
        <v>11</v>
      </c>
      <c r="G83" s="7">
        <v>41523</v>
      </c>
      <c r="H83" s="8" t="s">
        <v>64</v>
      </c>
    </row>
    <row r="84" spans="1:8" x14ac:dyDescent="0.3">
      <c r="A84" s="2">
        <f t="shared" si="1"/>
        <v>82</v>
      </c>
      <c r="B84" s="2" t="s">
        <v>118</v>
      </c>
      <c r="C84" s="3" t="s">
        <v>119</v>
      </c>
      <c r="D84" s="3">
        <v>49628.417516218724</v>
      </c>
      <c r="E84" s="4">
        <v>11857</v>
      </c>
      <c r="F84" s="5">
        <v>5</v>
      </c>
      <c r="G84" s="7">
        <v>41551</v>
      </c>
      <c r="H84" s="8" t="s">
        <v>49</v>
      </c>
    </row>
    <row r="85" spans="1:8" x14ac:dyDescent="0.3">
      <c r="A85" s="2">
        <f t="shared" si="1"/>
        <v>83</v>
      </c>
      <c r="B85" s="2" t="s">
        <v>120</v>
      </c>
      <c r="C85" s="3" t="s">
        <v>32</v>
      </c>
      <c r="D85" s="3">
        <v>45643.246061167752</v>
      </c>
      <c r="E85" s="4">
        <v>12652</v>
      </c>
      <c r="F85" s="5">
        <v>22</v>
      </c>
      <c r="G85" s="7">
        <v>41383</v>
      </c>
      <c r="H85" s="8" t="s">
        <v>61</v>
      </c>
    </row>
    <row r="86" spans="1:8" x14ac:dyDescent="0.3">
      <c r="A86" s="2">
        <f t="shared" si="1"/>
        <v>84</v>
      </c>
      <c r="B86" s="2" t="s">
        <v>121</v>
      </c>
      <c r="C86" s="3" t="s">
        <v>32</v>
      </c>
      <c r="D86" s="3">
        <v>45080.659175162189</v>
      </c>
      <c r="E86" s="4">
        <v>10857</v>
      </c>
      <c r="F86" s="5">
        <v>9</v>
      </c>
      <c r="G86" s="7">
        <v>41600</v>
      </c>
      <c r="H86" s="8" t="s">
        <v>29</v>
      </c>
    </row>
    <row r="87" spans="1:8" x14ac:dyDescent="0.3">
      <c r="A87" s="2">
        <f t="shared" si="1"/>
        <v>85</v>
      </c>
      <c r="B87" s="2" t="s">
        <v>122</v>
      </c>
      <c r="C87" s="3" t="s">
        <v>32</v>
      </c>
      <c r="D87" s="3">
        <v>44644.810009267843</v>
      </c>
      <c r="E87" s="4">
        <v>11154</v>
      </c>
      <c r="F87" s="5">
        <v>7</v>
      </c>
      <c r="G87" s="7">
        <v>41271</v>
      </c>
      <c r="H87" s="8" t="s">
        <v>33</v>
      </c>
    </row>
    <row r="88" spans="1:8" x14ac:dyDescent="0.3">
      <c r="A88" s="2">
        <f t="shared" si="1"/>
        <v>86</v>
      </c>
      <c r="B88" s="2" t="s">
        <v>123</v>
      </c>
      <c r="C88" s="3" t="s">
        <v>32</v>
      </c>
      <c r="D88" s="3">
        <v>43593.315569972197</v>
      </c>
      <c r="E88" s="4">
        <v>13220</v>
      </c>
      <c r="F88" s="5">
        <v>20</v>
      </c>
      <c r="G88" s="7">
        <v>41404</v>
      </c>
      <c r="H88" s="8" t="s">
        <v>61</v>
      </c>
    </row>
    <row r="89" spans="1:8" x14ac:dyDescent="0.3">
      <c r="A89" s="2">
        <f t="shared" si="1"/>
        <v>87</v>
      </c>
      <c r="B89" s="2" t="s">
        <v>124</v>
      </c>
      <c r="C89" s="3" t="s">
        <v>32</v>
      </c>
      <c r="D89" s="3">
        <v>43003.996756255794</v>
      </c>
      <c r="E89" s="4">
        <v>10796</v>
      </c>
      <c r="F89" s="5">
        <v>7</v>
      </c>
      <c r="G89" s="7">
        <v>41376</v>
      </c>
      <c r="H89" s="8" t="s">
        <v>47</v>
      </c>
    </row>
    <row r="90" spans="1:8" x14ac:dyDescent="0.3">
      <c r="A90" s="2">
        <f t="shared" si="1"/>
        <v>88</v>
      </c>
      <c r="B90" s="2" t="s">
        <v>125</v>
      </c>
      <c r="C90" s="3" t="s">
        <v>32</v>
      </c>
      <c r="D90" s="3">
        <v>43001.76668211307</v>
      </c>
      <c r="E90" s="4">
        <v>8869</v>
      </c>
      <c r="F90" s="5">
        <v>11</v>
      </c>
      <c r="G90" s="7">
        <v>41411</v>
      </c>
      <c r="H90" s="8" t="s">
        <v>33</v>
      </c>
    </row>
    <row r="91" spans="1:8" x14ac:dyDescent="0.3">
      <c r="A91" s="2">
        <f t="shared" si="1"/>
        <v>89</v>
      </c>
      <c r="B91" s="2" t="s">
        <v>126</v>
      </c>
      <c r="C91" s="3" t="s">
        <v>32</v>
      </c>
      <c r="D91" s="3">
        <v>42650.341751621876</v>
      </c>
      <c r="E91" s="4">
        <v>10158</v>
      </c>
      <c r="F91" s="5">
        <v>9</v>
      </c>
      <c r="G91" s="7">
        <v>41271</v>
      </c>
      <c r="H91" s="8" t="s">
        <v>64</v>
      </c>
    </row>
    <row r="92" spans="1:8" x14ac:dyDescent="0.3">
      <c r="A92" s="2">
        <f t="shared" si="1"/>
        <v>90</v>
      </c>
      <c r="B92" s="2" t="s">
        <v>127</v>
      </c>
      <c r="C92" s="3" t="s">
        <v>32</v>
      </c>
      <c r="D92" s="3">
        <v>42000.144810009268</v>
      </c>
      <c r="E92" s="4">
        <v>9915</v>
      </c>
      <c r="F92" s="5">
        <v>4</v>
      </c>
      <c r="G92" s="7">
        <v>41348</v>
      </c>
      <c r="H92" s="8" t="s">
        <v>128</v>
      </c>
    </row>
    <row r="93" spans="1:8" x14ac:dyDescent="0.3">
      <c r="A93" s="2">
        <f t="shared" si="1"/>
        <v>91</v>
      </c>
      <c r="B93" s="2" t="s">
        <v>129</v>
      </c>
      <c r="C93" s="3" t="s">
        <v>32</v>
      </c>
      <c r="D93" s="3">
        <v>40404.888785912881</v>
      </c>
      <c r="E93" s="4">
        <v>9568</v>
      </c>
      <c r="F93" s="5">
        <v>9</v>
      </c>
      <c r="G93" s="7">
        <v>41551</v>
      </c>
      <c r="H93" s="8" t="s">
        <v>47</v>
      </c>
    </row>
    <row r="94" spans="1:8" x14ac:dyDescent="0.3">
      <c r="A94" s="2">
        <f t="shared" si="1"/>
        <v>92</v>
      </c>
      <c r="B94" s="2" t="s">
        <v>130</v>
      </c>
      <c r="C94" s="3" t="s">
        <v>32</v>
      </c>
      <c r="D94" s="3">
        <v>39971.762048192773</v>
      </c>
      <c r="E94" s="4">
        <v>12157</v>
      </c>
      <c r="F94" s="5">
        <v>7</v>
      </c>
      <c r="G94" s="7">
        <v>41509</v>
      </c>
      <c r="H94" s="8" t="s">
        <v>64</v>
      </c>
    </row>
    <row r="95" spans="1:8" x14ac:dyDescent="0.3">
      <c r="A95" s="2">
        <f t="shared" si="1"/>
        <v>93</v>
      </c>
      <c r="B95" s="2" t="s">
        <v>131</v>
      </c>
      <c r="C95" s="3" t="s">
        <v>32</v>
      </c>
      <c r="D95" s="3">
        <v>39534.855769230773</v>
      </c>
      <c r="E95" s="4">
        <v>12150</v>
      </c>
      <c r="F95" s="5">
        <v>10</v>
      </c>
      <c r="G95" s="7">
        <v>41439</v>
      </c>
      <c r="H95" s="8" t="s">
        <v>61</v>
      </c>
    </row>
    <row r="96" spans="1:8" x14ac:dyDescent="0.3">
      <c r="A96" s="2">
        <f t="shared" si="1"/>
        <v>94</v>
      </c>
      <c r="B96" s="2" t="s">
        <v>132</v>
      </c>
      <c r="C96" s="3" t="s">
        <v>32</v>
      </c>
      <c r="D96" s="3">
        <v>39071.333410565341</v>
      </c>
      <c r="E96" s="4">
        <v>9568</v>
      </c>
      <c r="F96" s="5">
        <v>11</v>
      </c>
      <c r="G96" s="7">
        <v>41495</v>
      </c>
      <c r="H96" s="8" t="s">
        <v>64</v>
      </c>
    </row>
    <row r="97" spans="1:8" x14ac:dyDescent="0.3">
      <c r="A97" s="2">
        <f t="shared" si="1"/>
        <v>95</v>
      </c>
      <c r="B97" s="2" t="s">
        <v>133</v>
      </c>
      <c r="C97" s="3" t="s">
        <v>32</v>
      </c>
      <c r="D97" s="3">
        <v>38530.207367933275</v>
      </c>
      <c r="E97" s="4">
        <v>11099</v>
      </c>
      <c r="F97" s="5">
        <v>15</v>
      </c>
      <c r="G97" s="7">
        <v>41264</v>
      </c>
      <c r="H97" s="8" t="s">
        <v>61</v>
      </c>
    </row>
    <row r="98" spans="1:8" x14ac:dyDescent="0.3">
      <c r="A98" s="2">
        <f t="shared" si="1"/>
        <v>96</v>
      </c>
      <c r="B98" s="2" t="s">
        <v>134</v>
      </c>
      <c r="C98" s="3" t="s">
        <v>32</v>
      </c>
      <c r="D98" s="3">
        <v>37650.341751621876</v>
      </c>
      <c r="E98" s="4">
        <v>10093</v>
      </c>
      <c r="F98" s="5">
        <v>11</v>
      </c>
      <c r="G98" s="7">
        <v>41320</v>
      </c>
      <c r="H98" s="8" t="s">
        <v>64</v>
      </c>
    </row>
    <row r="99" spans="1:8" x14ac:dyDescent="0.3">
      <c r="A99" s="2">
        <f t="shared" si="1"/>
        <v>97</v>
      </c>
      <c r="B99" s="2" t="s">
        <v>135</v>
      </c>
      <c r="C99" s="3" t="s">
        <v>32</v>
      </c>
      <c r="D99" s="3">
        <v>37548.905236329934</v>
      </c>
      <c r="E99" s="4">
        <v>9523</v>
      </c>
      <c r="F99" s="5">
        <v>7</v>
      </c>
      <c r="G99" s="7">
        <v>41376</v>
      </c>
      <c r="H99" s="8" t="s">
        <v>49</v>
      </c>
    </row>
    <row r="100" spans="1:8" x14ac:dyDescent="0.3">
      <c r="A100" s="2">
        <f t="shared" si="1"/>
        <v>98</v>
      </c>
      <c r="B100" s="2" t="s">
        <v>136</v>
      </c>
      <c r="C100" s="3" t="s">
        <v>137</v>
      </c>
      <c r="D100" s="3">
        <v>37290.199258572757</v>
      </c>
      <c r="E100" s="4">
        <v>8686</v>
      </c>
      <c r="F100" s="5">
        <v>12</v>
      </c>
      <c r="G100" s="7">
        <v>41614</v>
      </c>
      <c r="H100" s="8" t="s">
        <v>18</v>
      </c>
    </row>
    <row r="101" spans="1:8" x14ac:dyDescent="0.3">
      <c r="A101" s="2">
        <f t="shared" si="1"/>
        <v>99</v>
      </c>
      <c r="B101" s="2" t="s">
        <v>138</v>
      </c>
      <c r="C101" s="3" t="s">
        <v>32</v>
      </c>
      <c r="D101" s="3">
        <v>37119.72891566265</v>
      </c>
      <c r="E101" s="4">
        <v>7427</v>
      </c>
      <c r="F101" s="5">
        <v>11</v>
      </c>
      <c r="G101" s="7">
        <v>41515</v>
      </c>
      <c r="H101" s="8" t="s">
        <v>29</v>
      </c>
    </row>
    <row r="102" spans="1:8" x14ac:dyDescent="0.3">
      <c r="A102" s="2">
        <f t="shared" si="1"/>
        <v>100</v>
      </c>
      <c r="B102" s="2" t="s">
        <v>139</v>
      </c>
      <c r="C102" s="3" t="s">
        <v>32</v>
      </c>
      <c r="D102" s="3">
        <v>36763.351482854494</v>
      </c>
      <c r="E102" s="4">
        <v>8826</v>
      </c>
      <c r="F102" s="5">
        <v>8</v>
      </c>
      <c r="G102" s="7">
        <v>41334</v>
      </c>
      <c r="H102" s="8" t="s">
        <v>140</v>
      </c>
    </row>
    <row r="103" spans="1:8" x14ac:dyDescent="0.3">
      <c r="A103" s="2">
        <f t="shared" si="1"/>
        <v>101</v>
      </c>
      <c r="B103" s="2" t="s">
        <v>141</v>
      </c>
      <c r="C103" s="3" t="s">
        <v>32</v>
      </c>
      <c r="D103" s="3">
        <v>36544.847659870262</v>
      </c>
      <c r="E103" s="4">
        <v>11198</v>
      </c>
      <c r="F103" s="5">
        <v>10</v>
      </c>
      <c r="G103" s="7">
        <v>41243</v>
      </c>
      <c r="H103" s="8" t="s">
        <v>33</v>
      </c>
    </row>
    <row r="104" spans="1:8" x14ac:dyDescent="0.3">
      <c r="A104" s="2">
        <f t="shared" si="1"/>
        <v>102</v>
      </c>
      <c r="B104" s="2" t="s">
        <v>142</v>
      </c>
      <c r="C104" s="3" t="s">
        <v>32</v>
      </c>
      <c r="D104" s="3">
        <v>36405.960379981465</v>
      </c>
      <c r="E104" s="4">
        <v>10052</v>
      </c>
      <c r="F104" s="5">
        <v>9</v>
      </c>
      <c r="G104" s="7">
        <v>41383</v>
      </c>
      <c r="H104" s="8" t="s">
        <v>18</v>
      </c>
    </row>
    <row r="105" spans="1:8" x14ac:dyDescent="0.3">
      <c r="A105" s="2">
        <f t="shared" si="1"/>
        <v>103</v>
      </c>
      <c r="B105" s="2" t="s">
        <v>143</v>
      </c>
      <c r="C105" s="3" t="s">
        <v>32</v>
      </c>
      <c r="D105" s="3">
        <v>36208.294717330864</v>
      </c>
      <c r="E105" s="4">
        <v>8842</v>
      </c>
      <c r="F105" s="5">
        <v>7</v>
      </c>
      <c r="G105" s="7">
        <v>41369</v>
      </c>
      <c r="H105" s="8" t="s">
        <v>47</v>
      </c>
    </row>
    <row r="106" spans="1:8" x14ac:dyDescent="0.3">
      <c r="A106" s="2">
        <f t="shared" si="1"/>
        <v>104</v>
      </c>
      <c r="B106" s="2" t="s">
        <v>144</v>
      </c>
      <c r="C106" s="3" t="s">
        <v>32</v>
      </c>
      <c r="D106" s="3">
        <v>35915.054448563489</v>
      </c>
      <c r="E106" s="4">
        <v>8418</v>
      </c>
      <c r="F106" s="5">
        <v>13</v>
      </c>
      <c r="G106" s="7">
        <v>41460</v>
      </c>
      <c r="H106" s="8" t="s">
        <v>29</v>
      </c>
    </row>
    <row r="107" spans="1:8" x14ac:dyDescent="0.3">
      <c r="A107" s="2">
        <f t="shared" si="1"/>
        <v>105</v>
      </c>
      <c r="B107" s="2" t="s">
        <v>145</v>
      </c>
      <c r="C107" s="3" t="s">
        <v>32</v>
      </c>
      <c r="D107" s="3">
        <v>35899.907321594066</v>
      </c>
      <c r="E107" s="4">
        <v>8395</v>
      </c>
      <c r="F107" s="5">
        <v>8</v>
      </c>
      <c r="G107" s="7">
        <v>41299</v>
      </c>
      <c r="H107" s="8" t="s">
        <v>64</v>
      </c>
    </row>
    <row r="108" spans="1:8" x14ac:dyDescent="0.3">
      <c r="A108" s="2">
        <f t="shared" si="1"/>
        <v>106</v>
      </c>
      <c r="B108" s="2" t="s">
        <v>146</v>
      </c>
      <c r="C108" s="3" t="s">
        <v>13</v>
      </c>
      <c r="D108" s="3">
        <v>34895.690454124189</v>
      </c>
      <c r="E108" s="4">
        <v>7664</v>
      </c>
      <c r="F108" s="5">
        <v>10</v>
      </c>
      <c r="G108" s="7">
        <v>41635</v>
      </c>
      <c r="H108" s="8" t="s">
        <v>18</v>
      </c>
    </row>
    <row r="109" spans="1:8" x14ac:dyDescent="0.3">
      <c r="A109" s="2">
        <f t="shared" si="1"/>
        <v>107</v>
      </c>
      <c r="B109" s="2" t="s">
        <v>147</v>
      </c>
      <c r="C109" s="3" t="s">
        <v>32</v>
      </c>
      <c r="D109" s="3">
        <v>34865.761121408716</v>
      </c>
      <c r="E109" s="4">
        <v>8495</v>
      </c>
      <c r="F109" s="5">
        <v>11</v>
      </c>
      <c r="G109" s="7">
        <v>41537</v>
      </c>
      <c r="H109" s="8" t="s">
        <v>47</v>
      </c>
    </row>
    <row r="110" spans="1:8" x14ac:dyDescent="0.3">
      <c r="A110" s="2">
        <f t="shared" si="1"/>
        <v>108</v>
      </c>
      <c r="B110" s="2" t="s">
        <v>148</v>
      </c>
      <c r="C110" s="3" t="s">
        <v>32</v>
      </c>
      <c r="D110" s="3">
        <v>34850.063716404082</v>
      </c>
      <c r="E110" s="4">
        <v>8042</v>
      </c>
      <c r="F110" s="5">
        <v>4</v>
      </c>
      <c r="G110" s="7">
        <v>41299</v>
      </c>
      <c r="H110" s="8" t="s">
        <v>33</v>
      </c>
    </row>
    <row r="111" spans="1:8" x14ac:dyDescent="0.3">
      <c r="A111" s="2">
        <f t="shared" si="1"/>
        <v>109</v>
      </c>
      <c r="B111" s="2" t="s">
        <v>149</v>
      </c>
      <c r="C111" s="3" t="s">
        <v>32</v>
      </c>
      <c r="D111" s="3">
        <v>34566.149212233548</v>
      </c>
      <c r="E111" s="4">
        <v>9016</v>
      </c>
      <c r="F111" s="5">
        <v>11</v>
      </c>
      <c r="G111" s="7">
        <v>41474</v>
      </c>
      <c r="H111" s="8" t="s">
        <v>29</v>
      </c>
    </row>
    <row r="112" spans="1:8" x14ac:dyDescent="0.3">
      <c r="A112" s="2">
        <f t="shared" si="1"/>
        <v>110</v>
      </c>
      <c r="B112" s="2" t="s">
        <v>150</v>
      </c>
      <c r="C112" s="3" t="s">
        <v>151</v>
      </c>
      <c r="D112" s="3">
        <v>34562.094531974049</v>
      </c>
      <c r="E112" s="4">
        <v>8909</v>
      </c>
      <c r="F112" s="5">
        <v>11</v>
      </c>
      <c r="G112" s="7">
        <v>41544</v>
      </c>
      <c r="H112" s="8" t="s">
        <v>14</v>
      </c>
    </row>
    <row r="113" spans="1:8" x14ac:dyDescent="0.3">
      <c r="A113" s="2">
        <f t="shared" si="1"/>
        <v>111</v>
      </c>
      <c r="B113" s="2" t="s">
        <v>152</v>
      </c>
      <c r="C113" s="3" t="s">
        <v>32</v>
      </c>
      <c r="D113" s="3">
        <v>33359.157784986099</v>
      </c>
      <c r="E113" s="4">
        <v>7942</v>
      </c>
      <c r="F113" s="5">
        <v>9</v>
      </c>
      <c r="G113" s="7">
        <v>41537</v>
      </c>
      <c r="H113" s="8" t="s">
        <v>64</v>
      </c>
    </row>
    <row r="114" spans="1:8" x14ac:dyDescent="0.3">
      <c r="A114" s="2">
        <f t="shared" si="1"/>
        <v>112</v>
      </c>
      <c r="B114" s="2" t="s">
        <v>153</v>
      </c>
      <c r="C114" s="3" t="s">
        <v>32</v>
      </c>
      <c r="D114" s="3">
        <v>31630.126274328082</v>
      </c>
      <c r="E114" s="4">
        <v>8193</v>
      </c>
      <c r="F114" s="5">
        <v>10</v>
      </c>
      <c r="G114" s="7">
        <v>41515</v>
      </c>
      <c r="H114" s="8" t="s">
        <v>29</v>
      </c>
    </row>
    <row r="115" spans="1:8" x14ac:dyDescent="0.3">
      <c r="A115" s="2">
        <f t="shared" si="1"/>
        <v>113</v>
      </c>
      <c r="B115" s="2" t="s">
        <v>154</v>
      </c>
      <c r="C115" s="3" t="s">
        <v>32</v>
      </c>
      <c r="D115" s="3">
        <v>31410.594300278037</v>
      </c>
      <c r="E115" s="4">
        <v>8938</v>
      </c>
      <c r="F115" s="5">
        <v>9</v>
      </c>
      <c r="G115" s="7">
        <v>41383</v>
      </c>
      <c r="H115" s="8" t="s">
        <v>29</v>
      </c>
    </row>
    <row r="116" spans="1:8" x14ac:dyDescent="0.3">
      <c r="A116" s="2">
        <f t="shared" si="1"/>
        <v>114</v>
      </c>
      <c r="B116" s="2" t="s">
        <v>155</v>
      </c>
      <c r="C116" s="3" t="s">
        <v>32</v>
      </c>
      <c r="D116" s="3">
        <v>30384.818118628358</v>
      </c>
      <c r="E116" s="4">
        <v>7162</v>
      </c>
      <c r="F116" s="5">
        <v>5</v>
      </c>
      <c r="G116" s="7">
        <v>41348</v>
      </c>
      <c r="H116" s="8" t="s">
        <v>140</v>
      </c>
    </row>
    <row r="117" spans="1:8" x14ac:dyDescent="0.3">
      <c r="A117" s="2">
        <f t="shared" si="1"/>
        <v>115</v>
      </c>
      <c r="B117" s="2" t="s">
        <v>156</v>
      </c>
      <c r="C117" s="3" t="s">
        <v>13</v>
      </c>
      <c r="D117" s="3">
        <v>29458.410565338276</v>
      </c>
      <c r="E117" s="4">
        <v>7316</v>
      </c>
      <c r="F117" s="5">
        <v>10</v>
      </c>
      <c r="G117" s="7">
        <v>41530</v>
      </c>
      <c r="H117" s="8" t="s">
        <v>64</v>
      </c>
    </row>
    <row r="118" spans="1:8" x14ac:dyDescent="0.3">
      <c r="A118" s="2">
        <f t="shared" si="1"/>
        <v>116</v>
      </c>
      <c r="B118" s="2" t="s">
        <v>157</v>
      </c>
      <c r="C118" s="3" t="s">
        <v>158</v>
      </c>
      <c r="D118" s="3">
        <v>28925.654541241893</v>
      </c>
      <c r="E118" s="4">
        <v>8332</v>
      </c>
      <c r="F118" s="5">
        <v>12</v>
      </c>
      <c r="G118" s="7">
        <v>41558</v>
      </c>
      <c r="H118" s="8" t="s">
        <v>64</v>
      </c>
    </row>
    <row r="119" spans="1:8" x14ac:dyDescent="0.3">
      <c r="A119" s="2">
        <f t="shared" si="1"/>
        <v>117</v>
      </c>
      <c r="B119" s="2" t="s">
        <v>159</v>
      </c>
      <c r="C119" s="3" t="s">
        <v>32</v>
      </c>
      <c r="D119" s="3">
        <v>28612.864921223358</v>
      </c>
      <c r="E119" s="4">
        <v>6864</v>
      </c>
      <c r="F119" s="5">
        <v>8</v>
      </c>
      <c r="G119" s="7">
        <v>41488</v>
      </c>
      <c r="H119" s="8" t="s">
        <v>14</v>
      </c>
    </row>
    <row r="120" spans="1:8" x14ac:dyDescent="0.3">
      <c r="A120" s="2">
        <f t="shared" si="1"/>
        <v>118</v>
      </c>
      <c r="B120" s="2" t="s">
        <v>160</v>
      </c>
      <c r="C120" s="3" t="s">
        <v>13</v>
      </c>
      <c r="D120" s="3">
        <v>27702.12581093605</v>
      </c>
      <c r="E120" s="4">
        <v>6030</v>
      </c>
      <c r="F120" s="5">
        <v>8</v>
      </c>
      <c r="G120" s="7">
        <v>41628</v>
      </c>
      <c r="H120" s="8" t="s">
        <v>29</v>
      </c>
    </row>
    <row r="121" spans="1:8" x14ac:dyDescent="0.3">
      <c r="A121" s="2">
        <f t="shared" si="1"/>
        <v>119</v>
      </c>
      <c r="B121" s="2" t="s">
        <v>161</v>
      </c>
      <c r="C121" s="3" t="s">
        <v>32</v>
      </c>
      <c r="D121" s="3">
        <v>26829.819277108436</v>
      </c>
      <c r="E121" s="4">
        <v>6871</v>
      </c>
      <c r="F121" s="5">
        <v>8</v>
      </c>
      <c r="G121" s="7">
        <v>41334</v>
      </c>
      <c r="H121" s="8" t="s">
        <v>47</v>
      </c>
    </row>
    <row r="122" spans="1:8" x14ac:dyDescent="0.3">
      <c r="A122" s="2">
        <f t="shared" si="1"/>
        <v>120</v>
      </c>
      <c r="B122" s="2" t="s">
        <v>162</v>
      </c>
      <c r="C122" s="3" t="s">
        <v>32</v>
      </c>
      <c r="D122" s="3">
        <v>26076.807228915663</v>
      </c>
      <c r="E122" s="4">
        <v>4951</v>
      </c>
      <c r="F122" s="5">
        <v>4</v>
      </c>
      <c r="G122" s="7">
        <v>41544</v>
      </c>
      <c r="H122" s="8" t="s">
        <v>61</v>
      </c>
    </row>
    <row r="123" spans="1:8" x14ac:dyDescent="0.3">
      <c r="A123" s="2">
        <f t="shared" si="1"/>
        <v>121</v>
      </c>
      <c r="B123" s="2" t="s">
        <v>163</v>
      </c>
      <c r="C123" s="3" t="s">
        <v>32</v>
      </c>
      <c r="D123" s="3">
        <v>24609.737025023169</v>
      </c>
      <c r="E123" s="4">
        <v>4629</v>
      </c>
      <c r="F123" s="5">
        <v>2</v>
      </c>
      <c r="G123" s="7">
        <v>41327</v>
      </c>
      <c r="H123" s="8" t="s">
        <v>18</v>
      </c>
    </row>
    <row r="124" spans="1:8" x14ac:dyDescent="0.3">
      <c r="A124" s="2">
        <f t="shared" si="1"/>
        <v>122</v>
      </c>
      <c r="B124" s="2" t="s">
        <v>164</v>
      </c>
      <c r="C124" s="3" t="s">
        <v>32</v>
      </c>
      <c r="D124" s="3">
        <v>24411.057692307691</v>
      </c>
      <c r="E124" s="4">
        <v>7731</v>
      </c>
      <c r="F124" s="5">
        <v>12</v>
      </c>
      <c r="G124" s="7">
        <v>41558</v>
      </c>
      <c r="H124" s="8" t="s">
        <v>69</v>
      </c>
    </row>
    <row r="125" spans="1:8" x14ac:dyDescent="0.3">
      <c r="A125" s="2">
        <f t="shared" si="1"/>
        <v>123</v>
      </c>
      <c r="B125" s="2" t="s">
        <v>165</v>
      </c>
      <c r="C125" s="3" t="s">
        <v>13</v>
      </c>
      <c r="D125" s="3">
        <v>24096.530352177942</v>
      </c>
      <c r="E125" s="4">
        <v>5388</v>
      </c>
      <c r="F125" s="5">
        <v>8</v>
      </c>
      <c r="G125" s="7">
        <v>41614</v>
      </c>
      <c r="H125" s="8" t="s">
        <v>18</v>
      </c>
    </row>
    <row r="126" spans="1:8" x14ac:dyDescent="0.3">
      <c r="A126" s="2">
        <f t="shared" si="1"/>
        <v>124</v>
      </c>
      <c r="B126" s="2" t="s">
        <v>166</v>
      </c>
      <c r="C126" s="3" t="s">
        <v>32</v>
      </c>
      <c r="D126" s="3">
        <v>23959.438716404078</v>
      </c>
      <c r="E126" s="4">
        <v>6671</v>
      </c>
      <c r="F126" s="5">
        <v>7</v>
      </c>
      <c r="G126" s="7">
        <v>41292</v>
      </c>
      <c r="H126" s="8" t="s">
        <v>64</v>
      </c>
    </row>
    <row r="127" spans="1:8" x14ac:dyDescent="0.3">
      <c r="A127" s="2">
        <f t="shared" si="1"/>
        <v>125</v>
      </c>
      <c r="B127" s="2" t="s">
        <v>167</v>
      </c>
      <c r="C127" s="3" t="s">
        <v>32</v>
      </c>
      <c r="D127" s="3">
        <v>22957.860287303058</v>
      </c>
      <c r="E127" s="4">
        <v>6152</v>
      </c>
      <c r="F127" s="5">
        <v>10</v>
      </c>
      <c r="G127" s="7">
        <v>41446</v>
      </c>
      <c r="H127" s="8" t="s">
        <v>47</v>
      </c>
    </row>
    <row r="128" spans="1:8" x14ac:dyDescent="0.3">
      <c r="A128" s="2">
        <f t="shared" si="1"/>
        <v>126</v>
      </c>
      <c r="B128" s="2" t="s">
        <v>168</v>
      </c>
      <c r="C128" s="3" t="s">
        <v>32</v>
      </c>
      <c r="D128" s="3">
        <v>22594.155468025954</v>
      </c>
      <c r="E128" s="4">
        <v>5510</v>
      </c>
      <c r="F128" s="5">
        <v>7</v>
      </c>
      <c r="G128" s="7">
        <v>41355</v>
      </c>
      <c r="H128" s="8" t="s">
        <v>140</v>
      </c>
    </row>
    <row r="129" spans="1:8" x14ac:dyDescent="0.3">
      <c r="A129" s="2">
        <f t="shared" si="1"/>
        <v>127</v>
      </c>
      <c r="B129" s="2" t="s">
        <v>169</v>
      </c>
      <c r="C129" s="3" t="s">
        <v>32</v>
      </c>
      <c r="D129" s="3">
        <v>22309.140407784987</v>
      </c>
      <c r="E129" s="4">
        <v>6320</v>
      </c>
      <c r="F129" s="5">
        <v>9</v>
      </c>
      <c r="G129" s="7">
        <v>41586</v>
      </c>
      <c r="H129" s="8" t="s">
        <v>61</v>
      </c>
    </row>
    <row r="130" spans="1:8" x14ac:dyDescent="0.3">
      <c r="A130" s="2">
        <f t="shared" si="1"/>
        <v>128</v>
      </c>
      <c r="B130" s="2" t="s">
        <v>170</v>
      </c>
      <c r="C130" s="3" t="s">
        <v>32</v>
      </c>
      <c r="D130" s="3">
        <v>22273.806765523634</v>
      </c>
      <c r="E130" s="4">
        <v>5210</v>
      </c>
      <c r="F130" s="5">
        <v>11</v>
      </c>
      <c r="G130" s="7">
        <v>41600</v>
      </c>
      <c r="H130" s="8" t="s">
        <v>47</v>
      </c>
    </row>
    <row r="131" spans="1:8" x14ac:dyDescent="0.3">
      <c r="A131" s="2">
        <f t="shared" si="1"/>
        <v>129</v>
      </c>
      <c r="B131" s="2" t="s">
        <v>171</v>
      </c>
      <c r="C131" s="3" t="s">
        <v>32</v>
      </c>
      <c r="D131" s="3">
        <v>21444.190222428177</v>
      </c>
      <c r="E131" s="4">
        <v>5553</v>
      </c>
      <c r="F131" s="5">
        <v>6</v>
      </c>
      <c r="G131" s="7">
        <v>41348</v>
      </c>
      <c r="H131" s="8" t="s">
        <v>14</v>
      </c>
    </row>
    <row r="132" spans="1:8" x14ac:dyDescent="0.3">
      <c r="A132" s="2">
        <f t="shared" ref="A132:A195" si="2">IF(B132&lt;&gt;"",ROW()-2,"")</f>
        <v>130</v>
      </c>
      <c r="B132" s="2" t="s">
        <v>172</v>
      </c>
      <c r="C132" s="3" t="s">
        <v>32</v>
      </c>
      <c r="D132" s="3">
        <v>21194.972196478222</v>
      </c>
      <c r="E132" s="4">
        <v>4987</v>
      </c>
      <c r="F132" s="5">
        <v>8</v>
      </c>
      <c r="G132" s="7">
        <v>41397</v>
      </c>
      <c r="H132" s="8" t="s">
        <v>61</v>
      </c>
    </row>
    <row r="133" spans="1:8" x14ac:dyDescent="0.3">
      <c r="A133" s="2">
        <f t="shared" si="2"/>
        <v>131</v>
      </c>
      <c r="B133" s="2" t="s">
        <v>173</v>
      </c>
      <c r="C133" s="3" t="s">
        <v>32</v>
      </c>
      <c r="D133" s="3">
        <v>21186.862835959222</v>
      </c>
      <c r="E133" s="4">
        <v>5442</v>
      </c>
      <c r="F133" s="5">
        <v>3</v>
      </c>
      <c r="G133" s="7">
        <v>41278</v>
      </c>
      <c r="H133" s="8" t="s">
        <v>140</v>
      </c>
    </row>
    <row r="134" spans="1:8" x14ac:dyDescent="0.3">
      <c r="A134" s="2">
        <f t="shared" si="2"/>
        <v>132</v>
      </c>
      <c r="B134" s="2" t="s">
        <v>174</v>
      </c>
      <c r="C134" s="3" t="s">
        <v>32</v>
      </c>
      <c r="D134" s="3">
        <v>20237.922845227062</v>
      </c>
      <c r="E134" s="4">
        <v>5103</v>
      </c>
      <c r="F134" s="5">
        <v>9</v>
      </c>
      <c r="G134" s="7">
        <v>41257</v>
      </c>
      <c r="H134" s="8" t="s">
        <v>140</v>
      </c>
    </row>
    <row r="135" spans="1:8" x14ac:dyDescent="0.3">
      <c r="A135" s="2">
        <f t="shared" si="2"/>
        <v>133</v>
      </c>
      <c r="B135" s="2" t="s">
        <v>175</v>
      </c>
      <c r="C135" s="3" t="s">
        <v>32</v>
      </c>
      <c r="D135" s="3">
        <v>19860.837581093605</v>
      </c>
      <c r="E135" s="4">
        <v>4891</v>
      </c>
      <c r="F135" s="5">
        <v>11</v>
      </c>
      <c r="G135" s="7">
        <v>41530</v>
      </c>
      <c r="H135" s="8" t="s">
        <v>64</v>
      </c>
    </row>
    <row r="136" spans="1:8" x14ac:dyDescent="0.3">
      <c r="A136" s="2">
        <f t="shared" si="2"/>
        <v>134</v>
      </c>
      <c r="B136" s="2" t="s">
        <v>176</v>
      </c>
      <c r="C136" s="3" t="s">
        <v>32</v>
      </c>
      <c r="D136" s="3">
        <v>19349.658248378128</v>
      </c>
      <c r="E136" s="4">
        <v>6143</v>
      </c>
      <c r="F136" s="5">
        <v>1</v>
      </c>
      <c r="G136" s="7">
        <v>41369</v>
      </c>
      <c r="H136" s="8" t="s">
        <v>177</v>
      </c>
    </row>
    <row r="137" spans="1:8" x14ac:dyDescent="0.3">
      <c r="A137" s="2">
        <f t="shared" si="2"/>
        <v>135</v>
      </c>
      <c r="B137" s="2" t="s">
        <v>178</v>
      </c>
      <c r="C137" s="3" t="s">
        <v>32</v>
      </c>
      <c r="D137" s="3">
        <v>18884.383688600556</v>
      </c>
      <c r="E137" s="4">
        <v>4577</v>
      </c>
      <c r="F137" s="5">
        <v>9</v>
      </c>
      <c r="G137" s="7">
        <v>41523</v>
      </c>
      <c r="H137" s="8" t="s">
        <v>61</v>
      </c>
    </row>
    <row r="138" spans="1:8" x14ac:dyDescent="0.3">
      <c r="A138" s="2">
        <f t="shared" si="2"/>
        <v>136</v>
      </c>
      <c r="B138" s="2" t="s">
        <v>179</v>
      </c>
      <c r="C138" s="3" t="s">
        <v>32</v>
      </c>
      <c r="D138" s="3">
        <v>18638.351482854494</v>
      </c>
      <c r="E138" s="4">
        <v>4567</v>
      </c>
      <c r="F138" s="5">
        <v>10</v>
      </c>
      <c r="G138" s="7">
        <v>41565</v>
      </c>
      <c r="H138" s="8" t="s">
        <v>29</v>
      </c>
    </row>
    <row r="139" spans="1:8" x14ac:dyDescent="0.3">
      <c r="A139" s="2">
        <f t="shared" si="2"/>
        <v>137</v>
      </c>
      <c r="B139" s="2" t="s">
        <v>180</v>
      </c>
      <c r="C139" s="3" t="s">
        <v>90</v>
      </c>
      <c r="D139" s="3">
        <v>18513.583178869325</v>
      </c>
      <c r="E139" s="4">
        <v>3982</v>
      </c>
      <c r="F139" s="5">
        <v>7</v>
      </c>
      <c r="G139" s="7">
        <v>41621</v>
      </c>
      <c r="H139" s="8" t="s">
        <v>140</v>
      </c>
    </row>
    <row r="140" spans="1:8" x14ac:dyDescent="0.3">
      <c r="A140" s="2">
        <f t="shared" si="2"/>
        <v>138</v>
      </c>
      <c r="B140" s="2" t="s">
        <v>181</v>
      </c>
      <c r="C140" s="3" t="s">
        <v>32</v>
      </c>
      <c r="D140" s="3">
        <v>17433.242585727527</v>
      </c>
      <c r="E140" s="4">
        <v>4755</v>
      </c>
      <c r="F140" s="5">
        <v>12</v>
      </c>
      <c r="G140" s="7">
        <v>41432</v>
      </c>
      <c r="H140" s="8" t="s">
        <v>49</v>
      </c>
    </row>
    <row r="141" spans="1:8" x14ac:dyDescent="0.3">
      <c r="A141" s="2">
        <f t="shared" si="2"/>
        <v>139</v>
      </c>
      <c r="B141" s="2" t="s">
        <v>182</v>
      </c>
      <c r="C141" s="3" t="s">
        <v>32</v>
      </c>
      <c r="D141" s="3">
        <v>17212.696941612605</v>
      </c>
      <c r="E141" s="4">
        <v>4376</v>
      </c>
      <c r="F141" s="5">
        <v>1</v>
      </c>
      <c r="G141" s="7">
        <v>41313</v>
      </c>
      <c r="H141" s="8" t="s">
        <v>22</v>
      </c>
    </row>
    <row r="142" spans="1:8" x14ac:dyDescent="0.3">
      <c r="A142" s="2">
        <f t="shared" si="2"/>
        <v>140</v>
      </c>
      <c r="B142" s="2" t="s">
        <v>183</v>
      </c>
      <c r="C142" s="3" t="s">
        <v>32</v>
      </c>
      <c r="D142" s="3">
        <v>15773.430259499537</v>
      </c>
      <c r="E142" s="4">
        <v>3730</v>
      </c>
      <c r="F142" s="5">
        <v>8</v>
      </c>
      <c r="G142" s="7">
        <v>41614</v>
      </c>
      <c r="H142" s="8" t="s">
        <v>64</v>
      </c>
    </row>
    <row r="143" spans="1:8" x14ac:dyDescent="0.3">
      <c r="A143" s="2">
        <f t="shared" si="2"/>
        <v>141</v>
      </c>
      <c r="B143" s="2" t="s">
        <v>184</v>
      </c>
      <c r="C143" s="3" t="s">
        <v>13</v>
      </c>
      <c r="D143" s="3">
        <v>15559.401065801669</v>
      </c>
      <c r="E143" s="4">
        <v>3833</v>
      </c>
      <c r="F143" s="5">
        <v>4</v>
      </c>
      <c r="G143" s="7">
        <v>41467</v>
      </c>
      <c r="H143" s="8" t="s">
        <v>64</v>
      </c>
    </row>
    <row r="144" spans="1:8" x14ac:dyDescent="0.3">
      <c r="A144" s="2">
        <f t="shared" si="2"/>
        <v>142</v>
      </c>
      <c r="B144" s="2" t="s">
        <v>185</v>
      </c>
      <c r="C144" s="3" t="s">
        <v>32</v>
      </c>
      <c r="D144" s="3">
        <v>15421.686746987953</v>
      </c>
      <c r="E144" s="4">
        <v>4436</v>
      </c>
      <c r="F144" s="5">
        <v>12</v>
      </c>
      <c r="G144" s="7">
        <v>41502</v>
      </c>
      <c r="H144" s="8" t="s">
        <v>18</v>
      </c>
    </row>
    <row r="145" spans="1:8" x14ac:dyDescent="0.3">
      <c r="A145" s="2">
        <f t="shared" si="2"/>
        <v>143</v>
      </c>
      <c r="B145" s="2" t="s">
        <v>186</v>
      </c>
      <c r="C145" s="3" t="s">
        <v>32</v>
      </c>
      <c r="D145" s="3">
        <v>15232.13044485635</v>
      </c>
      <c r="E145" s="4">
        <v>3599</v>
      </c>
      <c r="F145" s="5">
        <v>8</v>
      </c>
      <c r="G145" s="7">
        <v>41586</v>
      </c>
      <c r="H145" s="8" t="s">
        <v>47</v>
      </c>
    </row>
    <row r="146" spans="1:8" x14ac:dyDescent="0.3">
      <c r="A146" s="2">
        <f t="shared" si="2"/>
        <v>144</v>
      </c>
      <c r="B146" s="2" t="s">
        <v>187</v>
      </c>
      <c r="C146" s="3" t="s">
        <v>32</v>
      </c>
      <c r="D146" s="3">
        <v>15045.093836886006</v>
      </c>
      <c r="E146" s="4">
        <v>3740</v>
      </c>
      <c r="F146" s="5">
        <v>8</v>
      </c>
      <c r="G146" s="7">
        <v>41390</v>
      </c>
      <c r="H146" s="8" t="s">
        <v>49</v>
      </c>
    </row>
    <row r="147" spans="1:8" x14ac:dyDescent="0.3">
      <c r="A147" s="2">
        <f t="shared" si="2"/>
        <v>145</v>
      </c>
      <c r="B147" s="2" t="s">
        <v>188</v>
      </c>
      <c r="C147" s="3" t="s">
        <v>32</v>
      </c>
      <c r="D147" s="3">
        <v>14983.202038924932</v>
      </c>
      <c r="E147" s="4">
        <v>3837</v>
      </c>
      <c r="F147" s="5">
        <v>11</v>
      </c>
      <c r="G147" s="7">
        <v>41453</v>
      </c>
      <c r="H147" s="8" t="s">
        <v>61</v>
      </c>
    </row>
    <row r="148" spans="1:8" x14ac:dyDescent="0.3">
      <c r="A148" s="2">
        <f t="shared" si="2"/>
        <v>146</v>
      </c>
      <c r="B148" s="2" t="s">
        <v>189</v>
      </c>
      <c r="C148" s="3" t="s">
        <v>32</v>
      </c>
      <c r="D148" s="3">
        <v>14946.565106580167</v>
      </c>
      <c r="E148" s="4">
        <v>3308</v>
      </c>
      <c r="F148" s="5">
        <v>3</v>
      </c>
      <c r="G148" s="7">
        <v>41341</v>
      </c>
      <c r="H148" s="8" t="s">
        <v>64</v>
      </c>
    </row>
    <row r="149" spans="1:8" x14ac:dyDescent="0.3">
      <c r="A149" s="2">
        <f t="shared" si="2"/>
        <v>147</v>
      </c>
      <c r="B149" s="2" t="s">
        <v>190</v>
      </c>
      <c r="C149" s="3" t="s">
        <v>191</v>
      </c>
      <c r="D149" s="3">
        <v>14856.782900834107</v>
      </c>
      <c r="E149" s="4">
        <v>3625</v>
      </c>
      <c r="F149" s="5">
        <v>1</v>
      </c>
      <c r="G149" s="7">
        <v>41488</v>
      </c>
      <c r="H149" s="8" t="s">
        <v>64</v>
      </c>
    </row>
    <row r="150" spans="1:8" x14ac:dyDescent="0.3">
      <c r="A150" s="2">
        <f t="shared" si="2"/>
        <v>148</v>
      </c>
      <c r="B150" s="2" t="s">
        <v>192</v>
      </c>
      <c r="C150" s="3" t="s">
        <v>77</v>
      </c>
      <c r="D150" s="3">
        <v>13808.503243744208</v>
      </c>
      <c r="E150" s="4">
        <v>3609</v>
      </c>
      <c r="F150" s="5">
        <v>1</v>
      </c>
      <c r="G150" s="7">
        <v>41369</v>
      </c>
      <c r="H150" s="8" t="s">
        <v>64</v>
      </c>
    </row>
    <row r="151" spans="1:8" x14ac:dyDescent="0.3">
      <c r="A151" s="2">
        <f t="shared" si="2"/>
        <v>149</v>
      </c>
      <c r="B151" s="2" t="s">
        <v>193</v>
      </c>
      <c r="C151" s="3" t="s">
        <v>32</v>
      </c>
      <c r="D151" s="3">
        <v>13373.20435588508</v>
      </c>
      <c r="E151" s="4">
        <v>3204</v>
      </c>
      <c r="F151" s="5">
        <v>8</v>
      </c>
      <c r="G151" s="7">
        <v>41460</v>
      </c>
      <c r="H151" s="8" t="s">
        <v>47</v>
      </c>
    </row>
    <row r="152" spans="1:8" x14ac:dyDescent="0.3">
      <c r="A152" s="2">
        <f t="shared" si="2"/>
        <v>150</v>
      </c>
      <c r="B152" s="2" t="s">
        <v>194</v>
      </c>
      <c r="C152" s="3" t="s">
        <v>32</v>
      </c>
      <c r="D152" s="3">
        <v>12758.775486561632</v>
      </c>
      <c r="E152" s="4">
        <v>2965</v>
      </c>
      <c r="F152" s="5">
        <v>11</v>
      </c>
      <c r="G152" s="7">
        <v>41579</v>
      </c>
      <c r="H152" s="8" t="s">
        <v>64</v>
      </c>
    </row>
    <row r="153" spans="1:8" x14ac:dyDescent="0.3">
      <c r="A153" s="2">
        <f t="shared" si="2"/>
        <v>151</v>
      </c>
      <c r="B153" s="2" t="s">
        <v>195</v>
      </c>
      <c r="C153" s="3" t="s">
        <v>32</v>
      </c>
      <c r="D153" s="3">
        <v>12054.564411492123</v>
      </c>
      <c r="E153" s="4">
        <v>2863</v>
      </c>
      <c r="F153" s="5">
        <v>6</v>
      </c>
      <c r="G153" s="7">
        <v>41278</v>
      </c>
      <c r="H153" s="8" t="s">
        <v>61</v>
      </c>
    </row>
    <row r="154" spans="1:8" x14ac:dyDescent="0.3">
      <c r="A154" s="2">
        <f t="shared" si="2"/>
        <v>152</v>
      </c>
      <c r="B154" s="2" t="s">
        <v>196</v>
      </c>
      <c r="C154" s="3" t="s">
        <v>32</v>
      </c>
      <c r="D154" s="3">
        <v>10625.072405004634</v>
      </c>
      <c r="E154" s="4">
        <v>3060</v>
      </c>
      <c r="F154" s="5">
        <v>5</v>
      </c>
      <c r="G154" s="7">
        <v>41306</v>
      </c>
      <c r="H154" s="8" t="s">
        <v>197</v>
      </c>
    </row>
    <row r="155" spans="1:8" x14ac:dyDescent="0.3">
      <c r="A155" s="2">
        <f t="shared" si="2"/>
        <v>153</v>
      </c>
      <c r="B155" s="2" t="s">
        <v>198</v>
      </c>
      <c r="C155" s="3" t="s">
        <v>32</v>
      </c>
      <c r="D155" s="3">
        <v>10195.203892493049</v>
      </c>
      <c r="E155" s="4">
        <v>2534</v>
      </c>
      <c r="F155" s="5">
        <v>4</v>
      </c>
      <c r="G155" s="7">
        <v>41236</v>
      </c>
      <c r="H155" s="8" t="s">
        <v>64</v>
      </c>
    </row>
    <row r="156" spans="1:8" x14ac:dyDescent="0.3">
      <c r="A156" s="2">
        <f t="shared" si="2"/>
        <v>154</v>
      </c>
      <c r="B156" s="2" t="s">
        <v>199</v>
      </c>
      <c r="C156" s="3" t="s">
        <v>32</v>
      </c>
      <c r="D156" s="3">
        <v>9876.1874420759959</v>
      </c>
      <c r="E156" s="4">
        <v>2733</v>
      </c>
      <c r="F156" s="5">
        <v>9</v>
      </c>
      <c r="G156" s="7">
        <v>41515</v>
      </c>
      <c r="H156" s="8" t="s">
        <v>14</v>
      </c>
    </row>
    <row r="157" spans="1:8" x14ac:dyDescent="0.3">
      <c r="A157" s="2">
        <f t="shared" si="2"/>
        <v>155</v>
      </c>
      <c r="B157" s="2" t="s">
        <v>200</v>
      </c>
      <c r="C157" s="3" t="s">
        <v>13</v>
      </c>
      <c r="D157" s="3">
        <v>9542.9796107506954</v>
      </c>
      <c r="E157" s="4">
        <v>2318</v>
      </c>
      <c r="F157" s="5">
        <v>5</v>
      </c>
      <c r="G157" s="7">
        <v>41621</v>
      </c>
      <c r="H157" s="8" t="s">
        <v>201</v>
      </c>
    </row>
    <row r="158" spans="1:8" x14ac:dyDescent="0.3">
      <c r="A158" s="2">
        <f t="shared" si="2"/>
        <v>156</v>
      </c>
      <c r="B158" s="2" t="s">
        <v>202</v>
      </c>
      <c r="C158" s="3" t="s">
        <v>32</v>
      </c>
      <c r="D158" s="3">
        <v>8902.9193697868395</v>
      </c>
      <c r="E158" s="4">
        <v>2053</v>
      </c>
      <c r="F158" s="5">
        <v>3</v>
      </c>
      <c r="G158" s="7">
        <v>41306</v>
      </c>
      <c r="H158" s="8" t="s">
        <v>64</v>
      </c>
    </row>
    <row r="159" spans="1:8" x14ac:dyDescent="0.3">
      <c r="A159" s="2">
        <f t="shared" si="2"/>
        <v>157</v>
      </c>
      <c r="B159" s="2" t="s">
        <v>203</v>
      </c>
      <c r="C159" s="3" t="s">
        <v>204</v>
      </c>
      <c r="D159" s="3">
        <v>8837.4652455977757</v>
      </c>
      <c r="E159" s="4">
        <v>2638</v>
      </c>
      <c r="F159" s="5">
        <v>1</v>
      </c>
      <c r="G159" s="7">
        <v>41369</v>
      </c>
      <c r="H159" s="8" t="s">
        <v>205</v>
      </c>
    </row>
    <row r="160" spans="1:8" x14ac:dyDescent="0.3">
      <c r="A160" s="2">
        <f t="shared" si="2"/>
        <v>158</v>
      </c>
      <c r="B160" s="2" t="s">
        <v>206</v>
      </c>
      <c r="C160" s="3" t="s">
        <v>32</v>
      </c>
      <c r="D160" s="3">
        <v>8786.9265523633003</v>
      </c>
      <c r="E160" s="4">
        <v>1963</v>
      </c>
      <c r="F160" s="5">
        <v>5</v>
      </c>
      <c r="G160" s="7">
        <v>41474</v>
      </c>
      <c r="H160" s="8" t="s">
        <v>49</v>
      </c>
    </row>
    <row r="161" spans="1:8" x14ac:dyDescent="0.3">
      <c r="A161" s="2">
        <f t="shared" si="2"/>
        <v>159</v>
      </c>
      <c r="B161" s="2" t="s">
        <v>207</v>
      </c>
      <c r="C161" s="3" t="s">
        <v>13</v>
      </c>
      <c r="D161" s="3">
        <v>8691.2071362372571</v>
      </c>
      <c r="E161" s="4">
        <v>2058</v>
      </c>
      <c r="F161" s="5">
        <v>7</v>
      </c>
      <c r="G161" s="7">
        <v>41607</v>
      </c>
      <c r="H161" s="8" t="s">
        <v>64</v>
      </c>
    </row>
    <row r="162" spans="1:8" x14ac:dyDescent="0.3">
      <c r="A162" s="2">
        <f t="shared" si="2"/>
        <v>160</v>
      </c>
      <c r="B162" s="2" t="s">
        <v>208</v>
      </c>
      <c r="C162" s="3" t="s">
        <v>32</v>
      </c>
      <c r="D162" s="3">
        <v>8137.0192307692314</v>
      </c>
      <c r="E162" s="4">
        <v>2216</v>
      </c>
      <c r="F162" s="5">
        <v>4</v>
      </c>
      <c r="G162" s="7">
        <v>41330</v>
      </c>
      <c r="H162" s="8" t="s">
        <v>64</v>
      </c>
    </row>
    <row r="163" spans="1:8" x14ac:dyDescent="0.3">
      <c r="A163" s="2">
        <f t="shared" si="2"/>
        <v>161</v>
      </c>
      <c r="B163" s="2" t="s">
        <v>209</v>
      </c>
      <c r="C163" s="3" t="s">
        <v>32</v>
      </c>
      <c r="D163" s="3">
        <v>8108.781278962002</v>
      </c>
      <c r="E163" s="4">
        <v>2218</v>
      </c>
      <c r="F163" s="5">
        <v>11</v>
      </c>
      <c r="G163" s="7">
        <v>41432</v>
      </c>
      <c r="H163" s="8" t="s">
        <v>61</v>
      </c>
    </row>
    <row r="164" spans="1:8" x14ac:dyDescent="0.3">
      <c r="A164" s="2">
        <f t="shared" si="2"/>
        <v>162</v>
      </c>
      <c r="B164" s="2" t="s">
        <v>210</v>
      </c>
      <c r="C164" s="3" t="s">
        <v>13</v>
      </c>
      <c r="D164" s="3">
        <v>7576.0252548656163</v>
      </c>
      <c r="E164" s="4">
        <v>1741</v>
      </c>
      <c r="F164" s="5">
        <v>7</v>
      </c>
      <c r="G164" s="7">
        <v>41565</v>
      </c>
      <c r="H164" s="8" t="s">
        <v>64</v>
      </c>
    </row>
    <row r="165" spans="1:8" x14ac:dyDescent="0.3">
      <c r="A165" s="2">
        <f t="shared" si="2"/>
        <v>163</v>
      </c>
      <c r="B165" s="2" t="s">
        <v>211</v>
      </c>
      <c r="C165" s="3" t="s">
        <v>32</v>
      </c>
      <c r="D165" s="3">
        <v>7331.00671918443</v>
      </c>
      <c r="E165" s="4">
        <v>1847</v>
      </c>
      <c r="F165" s="5">
        <v>2</v>
      </c>
      <c r="G165" s="7">
        <v>41341</v>
      </c>
      <c r="H165" s="8" t="s">
        <v>18</v>
      </c>
    </row>
    <row r="166" spans="1:8" x14ac:dyDescent="0.3">
      <c r="A166" s="2">
        <f t="shared" si="2"/>
        <v>164</v>
      </c>
      <c r="B166" s="2" t="s">
        <v>212</v>
      </c>
      <c r="C166" s="3" t="s">
        <v>32</v>
      </c>
      <c r="D166" s="3">
        <v>7314.2666821130679</v>
      </c>
      <c r="E166" s="4">
        <v>2161</v>
      </c>
      <c r="F166" s="5">
        <v>4</v>
      </c>
      <c r="G166" s="7">
        <v>41327</v>
      </c>
      <c r="H166" s="8" t="s">
        <v>14</v>
      </c>
    </row>
    <row r="167" spans="1:8" x14ac:dyDescent="0.3">
      <c r="A167" s="2">
        <f t="shared" si="2"/>
        <v>165</v>
      </c>
      <c r="B167" s="2" t="s">
        <v>213</v>
      </c>
      <c r="C167" s="3" t="s">
        <v>32</v>
      </c>
      <c r="D167" s="3">
        <v>7171.281278962002</v>
      </c>
      <c r="E167" s="4">
        <v>1789</v>
      </c>
      <c r="F167" s="5">
        <v>8</v>
      </c>
      <c r="G167" s="7">
        <v>41474</v>
      </c>
      <c r="H167" s="8" t="s">
        <v>47</v>
      </c>
    </row>
    <row r="168" spans="1:8" x14ac:dyDescent="0.3">
      <c r="A168" s="2">
        <f t="shared" si="2"/>
        <v>166</v>
      </c>
      <c r="B168" s="2" t="s">
        <v>214</v>
      </c>
      <c r="C168" s="3" t="s">
        <v>32</v>
      </c>
      <c r="D168" s="3">
        <v>7027.3401297497685</v>
      </c>
      <c r="E168" s="4">
        <v>1852</v>
      </c>
      <c r="F168" s="5">
        <v>2</v>
      </c>
      <c r="G168" s="7">
        <v>41558</v>
      </c>
      <c r="H168" s="8" t="s">
        <v>61</v>
      </c>
    </row>
    <row r="169" spans="1:8" x14ac:dyDescent="0.3">
      <c r="A169" s="2">
        <f t="shared" si="2"/>
        <v>167</v>
      </c>
      <c r="B169" s="2" t="s">
        <v>215</v>
      </c>
      <c r="C169" s="3" t="s">
        <v>32</v>
      </c>
      <c r="D169" s="3">
        <v>6996.7852177942541</v>
      </c>
      <c r="E169" s="4">
        <v>1692</v>
      </c>
      <c r="F169" s="5">
        <v>6</v>
      </c>
      <c r="G169" s="7">
        <v>41411</v>
      </c>
      <c r="H169" s="8" t="s">
        <v>140</v>
      </c>
    </row>
    <row r="170" spans="1:8" x14ac:dyDescent="0.3">
      <c r="A170" s="2">
        <f t="shared" si="2"/>
        <v>168</v>
      </c>
      <c r="B170" s="2" t="s">
        <v>216</v>
      </c>
      <c r="C170" s="3" t="s">
        <v>32</v>
      </c>
      <c r="D170" s="3">
        <v>6961.4515755329012</v>
      </c>
      <c r="E170" s="4">
        <v>1881</v>
      </c>
      <c r="F170" s="5">
        <v>2</v>
      </c>
      <c r="G170" s="7">
        <v>41285</v>
      </c>
      <c r="H170" s="8" t="s">
        <v>64</v>
      </c>
    </row>
    <row r="171" spans="1:8" x14ac:dyDescent="0.3">
      <c r="A171" s="2">
        <f t="shared" si="2"/>
        <v>169</v>
      </c>
      <c r="B171" s="2" t="s">
        <v>217</v>
      </c>
      <c r="C171" s="3" t="s">
        <v>32</v>
      </c>
      <c r="D171" s="3">
        <v>6779.1357738646902</v>
      </c>
      <c r="E171" s="4">
        <v>2023</v>
      </c>
      <c r="F171" s="5">
        <v>3</v>
      </c>
      <c r="G171" s="7">
        <v>41320</v>
      </c>
      <c r="H171" s="8" t="s">
        <v>205</v>
      </c>
    </row>
    <row r="172" spans="1:8" x14ac:dyDescent="0.3">
      <c r="A172" s="2">
        <f t="shared" si="2"/>
        <v>170</v>
      </c>
      <c r="B172" s="2" t="s">
        <v>218</v>
      </c>
      <c r="C172" s="3" t="s">
        <v>32</v>
      </c>
      <c r="D172" s="3">
        <v>6316.0333642261357</v>
      </c>
      <c r="E172" s="4">
        <v>1534</v>
      </c>
      <c r="F172" s="5">
        <v>6</v>
      </c>
      <c r="G172" s="7">
        <v>41404</v>
      </c>
      <c r="H172" s="8" t="s">
        <v>47</v>
      </c>
    </row>
    <row r="173" spans="1:8" x14ac:dyDescent="0.3">
      <c r="A173" s="2">
        <f t="shared" si="2"/>
        <v>171</v>
      </c>
      <c r="B173" s="2" t="s">
        <v>219</v>
      </c>
      <c r="C173" s="3" t="s">
        <v>32</v>
      </c>
      <c r="D173" s="3">
        <v>6046.3971269694166</v>
      </c>
      <c r="E173" s="4">
        <v>1427</v>
      </c>
      <c r="F173" s="5">
        <v>6</v>
      </c>
      <c r="G173" s="7">
        <v>41250</v>
      </c>
      <c r="H173" s="8" t="s">
        <v>61</v>
      </c>
    </row>
    <row r="174" spans="1:8" x14ac:dyDescent="0.3">
      <c r="A174" s="2">
        <f t="shared" si="2"/>
        <v>172</v>
      </c>
      <c r="B174" s="2" t="s">
        <v>220</v>
      </c>
      <c r="C174" s="3" t="s">
        <v>10</v>
      </c>
      <c r="D174" s="3">
        <v>5824.8378127896203</v>
      </c>
      <c r="E174" s="4">
        <v>1776</v>
      </c>
      <c r="F174" s="5">
        <v>6</v>
      </c>
      <c r="G174" s="7">
        <v>41543</v>
      </c>
      <c r="H174" s="8" t="s">
        <v>221</v>
      </c>
    </row>
    <row r="175" spans="1:8" x14ac:dyDescent="0.3">
      <c r="A175" s="2">
        <f t="shared" si="2"/>
        <v>173</v>
      </c>
      <c r="B175" s="2" t="s">
        <v>222</v>
      </c>
      <c r="C175" s="3" t="s">
        <v>32</v>
      </c>
      <c r="D175" s="3">
        <v>5624.7103799814649</v>
      </c>
      <c r="E175" s="4">
        <v>1723</v>
      </c>
      <c r="F175" s="5">
        <v>1</v>
      </c>
      <c r="G175" s="7"/>
      <c r="H175" s="8" t="s">
        <v>18</v>
      </c>
    </row>
    <row r="176" spans="1:8" x14ac:dyDescent="0.3">
      <c r="A176" s="2">
        <f t="shared" si="2"/>
        <v>174</v>
      </c>
      <c r="B176" s="2" t="s">
        <v>223</v>
      </c>
      <c r="C176" s="3" t="s">
        <v>77</v>
      </c>
      <c r="D176" s="3">
        <v>5589.0871177015761</v>
      </c>
      <c r="E176" s="4">
        <v>1550</v>
      </c>
      <c r="F176" s="5">
        <v>2</v>
      </c>
      <c r="G176" s="7">
        <v>41264</v>
      </c>
      <c r="H176" s="8" t="s">
        <v>205</v>
      </c>
    </row>
    <row r="177" spans="1:8" x14ac:dyDescent="0.3">
      <c r="A177" s="2">
        <f t="shared" si="2"/>
        <v>175</v>
      </c>
      <c r="B177" s="2" t="s">
        <v>224</v>
      </c>
      <c r="C177" s="3" t="s">
        <v>32</v>
      </c>
      <c r="D177" s="3">
        <v>4872.8568118628364</v>
      </c>
      <c r="E177" s="4">
        <v>1335</v>
      </c>
      <c r="F177" s="5">
        <v>11</v>
      </c>
      <c r="G177" s="7">
        <v>41607</v>
      </c>
      <c r="H177" s="8" t="s">
        <v>61</v>
      </c>
    </row>
    <row r="178" spans="1:8" x14ac:dyDescent="0.3">
      <c r="A178" s="2">
        <f t="shared" si="2"/>
        <v>176</v>
      </c>
      <c r="B178" s="2" t="s">
        <v>225</v>
      </c>
      <c r="C178" s="3" t="s">
        <v>32</v>
      </c>
      <c r="D178" s="3">
        <v>4518.0722891566265</v>
      </c>
      <c r="E178" s="4">
        <v>1184</v>
      </c>
      <c r="F178" s="5">
        <v>8</v>
      </c>
      <c r="G178" s="7">
        <v>41397</v>
      </c>
      <c r="H178" s="8" t="s">
        <v>140</v>
      </c>
    </row>
    <row r="179" spans="1:8" x14ac:dyDescent="0.3">
      <c r="A179" s="2">
        <f t="shared" si="2"/>
        <v>177</v>
      </c>
      <c r="B179" s="2" t="s">
        <v>226</v>
      </c>
      <c r="C179" s="3" t="s">
        <v>32</v>
      </c>
      <c r="D179" s="3">
        <v>4463.1892956441152</v>
      </c>
      <c r="E179" s="4">
        <v>1468</v>
      </c>
      <c r="F179" s="5">
        <v>2</v>
      </c>
      <c r="G179" s="7">
        <v>41383</v>
      </c>
      <c r="H179" s="8" t="s">
        <v>205</v>
      </c>
    </row>
    <row r="180" spans="1:8" x14ac:dyDescent="0.3">
      <c r="A180" s="2">
        <f t="shared" si="2"/>
        <v>178</v>
      </c>
      <c r="B180" s="2" t="s">
        <v>227</v>
      </c>
      <c r="C180" s="3" t="s">
        <v>32</v>
      </c>
      <c r="D180" s="3">
        <v>4439.2956441149217</v>
      </c>
      <c r="E180" s="4">
        <v>1049</v>
      </c>
      <c r="F180" s="5">
        <v>15</v>
      </c>
      <c r="G180" s="7">
        <v>41404</v>
      </c>
      <c r="H180" s="8" t="s">
        <v>61</v>
      </c>
    </row>
    <row r="181" spans="1:8" x14ac:dyDescent="0.3">
      <c r="A181" s="2">
        <f t="shared" si="2"/>
        <v>179</v>
      </c>
      <c r="B181" s="2" t="s">
        <v>228</v>
      </c>
      <c r="C181" s="3" t="s">
        <v>32</v>
      </c>
      <c r="D181" s="3">
        <v>4122.7409638554218</v>
      </c>
      <c r="E181" s="4">
        <v>993</v>
      </c>
      <c r="F181" s="5">
        <v>8</v>
      </c>
      <c r="G181" s="7">
        <v>41418</v>
      </c>
      <c r="H181" s="8" t="s">
        <v>61</v>
      </c>
    </row>
    <row r="182" spans="1:8" x14ac:dyDescent="0.3">
      <c r="A182" s="2">
        <f t="shared" si="2"/>
        <v>180</v>
      </c>
      <c r="B182" s="2" t="s">
        <v>229</v>
      </c>
      <c r="C182" s="3" t="s">
        <v>151</v>
      </c>
      <c r="D182" s="3">
        <v>3700.4749768303986</v>
      </c>
      <c r="E182" s="4">
        <v>1159</v>
      </c>
      <c r="F182" s="5">
        <v>4</v>
      </c>
      <c r="G182" s="7">
        <v>41614</v>
      </c>
      <c r="H182" s="8" t="s">
        <v>49</v>
      </c>
    </row>
    <row r="183" spans="1:8" x14ac:dyDescent="0.3">
      <c r="A183" s="2">
        <f t="shared" si="2"/>
        <v>181</v>
      </c>
      <c r="B183" s="2" t="s">
        <v>230</v>
      </c>
      <c r="C183" s="3" t="s">
        <v>32</v>
      </c>
      <c r="D183" s="3">
        <v>3549.1774791473586</v>
      </c>
      <c r="E183" s="4">
        <v>1009</v>
      </c>
      <c r="F183" s="5">
        <v>3</v>
      </c>
      <c r="G183" s="7">
        <v>41264</v>
      </c>
      <c r="H183" s="8" t="s">
        <v>64</v>
      </c>
    </row>
    <row r="184" spans="1:8" x14ac:dyDescent="0.3">
      <c r="A184" s="2">
        <f t="shared" si="2"/>
        <v>182</v>
      </c>
      <c r="B184" s="2" t="s">
        <v>231</v>
      </c>
      <c r="C184" s="3" t="s">
        <v>32</v>
      </c>
      <c r="D184" s="3">
        <v>3135.5711306765525</v>
      </c>
      <c r="E184" s="4">
        <v>843</v>
      </c>
      <c r="F184" s="5">
        <v>2</v>
      </c>
      <c r="G184" s="7">
        <v>41306</v>
      </c>
      <c r="H184" s="8" t="s">
        <v>47</v>
      </c>
    </row>
    <row r="185" spans="1:8" x14ac:dyDescent="0.3">
      <c r="A185" s="2">
        <f t="shared" si="2"/>
        <v>183</v>
      </c>
      <c r="B185" s="2" t="s">
        <v>232</v>
      </c>
      <c r="C185" s="3" t="s">
        <v>32</v>
      </c>
      <c r="D185" s="3">
        <v>2887.3667747914737</v>
      </c>
      <c r="E185" s="4">
        <v>775</v>
      </c>
      <c r="F185" s="5">
        <v>7</v>
      </c>
      <c r="G185" s="7">
        <v>41390</v>
      </c>
      <c r="H185" s="8" t="s">
        <v>140</v>
      </c>
    </row>
    <row r="186" spans="1:8" x14ac:dyDescent="0.3">
      <c r="A186" s="2">
        <f t="shared" si="2"/>
        <v>184</v>
      </c>
      <c r="B186" s="2" t="s">
        <v>233</v>
      </c>
      <c r="C186" s="3" t="s">
        <v>234</v>
      </c>
      <c r="D186" s="3">
        <v>2869.5551436515293</v>
      </c>
      <c r="E186" s="4">
        <v>1580</v>
      </c>
      <c r="F186" s="5">
        <v>1</v>
      </c>
      <c r="G186" s="7">
        <v>40789</v>
      </c>
      <c r="H186" s="8" t="s">
        <v>235</v>
      </c>
    </row>
    <row r="187" spans="1:8" x14ac:dyDescent="0.3">
      <c r="A187" s="2">
        <f t="shared" si="2"/>
        <v>185</v>
      </c>
      <c r="B187" s="2" t="s">
        <v>236</v>
      </c>
      <c r="C187" s="3" t="s">
        <v>32</v>
      </c>
      <c r="D187" s="3">
        <v>2835.9592215013904</v>
      </c>
      <c r="E187" s="4">
        <v>739</v>
      </c>
      <c r="F187" s="5">
        <v>6</v>
      </c>
      <c r="G187" s="7">
        <v>41495</v>
      </c>
      <c r="H187" s="8" t="s">
        <v>61</v>
      </c>
    </row>
    <row r="188" spans="1:8" x14ac:dyDescent="0.3">
      <c r="A188" s="2">
        <f t="shared" si="2"/>
        <v>186</v>
      </c>
      <c r="B188" s="2" t="s">
        <v>237</v>
      </c>
      <c r="C188" s="3" t="s">
        <v>32</v>
      </c>
      <c r="D188" s="3">
        <v>2828.7187210379984</v>
      </c>
      <c r="E188" s="4">
        <v>1622</v>
      </c>
      <c r="F188" s="5">
        <v>1</v>
      </c>
      <c r="G188" s="7">
        <v>40796</v>
      </c>
      <c r="H188" s="8" t="s">
        <v>238</v>
      </c>
    </row>
    <row r="189" spans="1:8" x14ac:dyDescent="0.3">
      <c r="A189" s="2">
        <f t="shared" si="2"/>
        <v>187</v>
      </c>
      <c r="B189" s="2" t="s">
        <v>239</v>
      </c>
      <c r="C189" s="3" t="s">
        <v>234</v>
      </c>
      <c r="D189" s="3">
        <v>2764.7126969416126</v>
      </c>
      <c r="E189" s="4">
        <v>1495</v>
      </c>
      <c r="F189" s="5">
        <v>1</v>
      </c>
      <c r="G189" s="7">
        <v>41307</v>
      </c>
      <c r="H189" s="8" t="s">
        <v>235</v>
      </c>
    </row>
    <row r="190" spans="1:8" x14ac:dyDescent="0.3">
      <c r="A190" s="2">
        <f t="shared" si="2"/>
        <v>188</v>
      </c>
      <c r="B190" s="2" t="s">
        <v>240</v>
      </c>
      <c r="C190" s="3" t="s">
        <v>32</v>
      </c>
      <c r="D190" s="3">
        <v>2681.8813716404079</v>
      </c>
      <c r="E190" s="4">
        <v>812</v>
      </c>
      <c r="F190" s="5">
        <v>3</v>
      </c>
      <c r="G190" s="7">
        <v>41579</v>
      </c>
      <c r="H190" s="8" t="s">
        <v>197</v>
      </c>
    </row>
    <row r="191" spans="1:8" x14ac:dyDescent="0.3">
      <c r="A191" s="2">
        <f t="shared" si="2"/>
        <v>189</v>
      </c>
      <c r="B191" s="2" t="s">
        <v>241</v>
      </c>
      <c r="C191" s="3" t="s">
        <v>32</v>
      </c>
      <c r="D191" s="3">
        <v>2656.394810009268</v>
      </c>
      <c r="E191" s="4">
        <v>715</v>
      </c>
      <c r="F191" s="5">
        <v>7</v>
      </c>
      <c r="G191" s="7">
        <v>41502</v>
      </c>
      <c r="H191" s="8" t="s">
        <v>140</v>
      </c>
    </row>
    <row r="192" spans="1:8" x14ac:dyDescent="0.3">
      <c r="A192" s="2">
        <f t="shared" si="2"/>
        <v>190</v>
      </c>
      <c r="B192" s="2" t="s">
        <v>242</v>
      </c>
      <c r="C192" s="3" t="s">
        <v>32</v>
      </c>
      <c r="D192" s="3">
        <v>2383.5727525486564</v>
      </c>
      <c r="E192" s="4">
        <v>1533</v>
      </c>
      <c r="F192" s="5">
        <v>1</v>
      </c>
      <c r="G192" s="7">
        <v>41292</v>
      </c>
      <c r="H192" s="8" t="s">
        <v>243</v>
      </c>
    </row>
    <row r="193" spans="1:8" x14ac:dyDescent="0.3">
      <c r="A193" s="2">
        <f t="shared" si="2"/>
        <v>191</v>
      </c>
      <c r="B193" s="2" t="s">
        <v>244</v>
      </c>
      <c r="C193" s="3" t="s">
        <v>32</v>
      </c>
      <c r="D193" s="3">
        <v>2312.9054680259501</v>
      </c>
      <c r="E193" s="4">
        <v>741</v>
      </c>
      <c r="F193" s="5">
        <v>2</v>
      </c>
      <c r="G193" s="7">
        <v>41376</v>
      </c>
      <c r="H193" s="8" t="s">
        <v>245</v>
      </c>
    </row>
    <row r="194" spans="1:8" x14ac:dyDescent="0.3">
      <c r="A194" s="2">
        <f t="shared" si="2"/>
        <v>192</v>
      </c>
      <c r="B194" s="2" t="s">
        <v>246</v>
      </c>
      <c r="C194" s="3" t="s">
        <v>32</v>
      </c>
      <c r="D194" s="3">
        <v>2080.9198331788693</v>
      </c>
      <c r="E194" s="4">
        <v>699</v>
      </c>
      <c r="F194" s="5">
        <v>1</v>
      </c>
      <c r="G194" s="7"/>
      <c r="H194" s="8" t="s">
        <v>18</v>
      </c>
    </row>
    <row r="195" spans="1:8" x14ac:dyDescent="0.3">
      <c r="A195" s="2">
        <f t="shared" si="2"/>
        <v>193</v>
      </c>
      <c r="B195" s="2" t="s">
        <v>247</v>
      </c>
      <c r="C195" s="3" t="s">
        <v>32</v>
      </c>
      <c r="D195" s="3">
        <v>2067.3076923076924</v>
      </c>
      <c r="E195" s="4">
        <v>708</v>
      </c>
      <c r="F195" s="5">
        <v>1</v>
      </c>
      <c r="G195" s="7">
        <v>41369</v>
      </c>
      <c r="H195" s="8" t="s">
        <v>205</v>
      </c>
    </row>
    <row r="196" spans="1:8" x14ac:dyDescent="0.3">
      <c r="A196" s="2">
        <f t="shared" ref="A196:A259" si="3">IF(B196&lt;&gt;"",ROW()-2,"")</f>
        <v>194</v>
      </c>
      <c r="B196" s="2" t="s">
        <v>248</v>
      </c>
      <c r="C196" s="3" t="s">
        <v>249</v>
      </c>
      <c r="D196" s="3">
        <v>2057.1709916589434</v>
      </c>
      <c r="E196" s="4">
        <v>1146</v>
      </c>
      <c r="F196" s="5">
        <v>7</v>
      </c>
      <c r="G196" s="7">
        <v>41607</v>
      </c>
      <c r="H196" s="8" t="s">
        <v>243</v>
      </c>
    </row>
    <row r="197" spans="1:8" x14ac:dyDescent="0.3">
      <c r="A197" s="2">
        <f t="shared" si="3"/>
        <v>195</v>
      </c>
      <c r="B197" s="2" t="s">
        <v>250</v>
      </c>
      <c r="C197" s="3" t="s">
        <v>10</v>
      </c>
      <c r="D197" s="3">
        <v>1902.5139017608899</v>
      </c>
      <c r="E197" s="4">
        <v>630</v>
      </c>
      <c r="F197" s="5">
        <v>7</v>
      </c>
      <c r="G197" s="7">
        <v>41600</v>
      </c>
      <c r="H197" s="8" t="s">
        <v>251</v>
      </c>
    </row>
    <row r="198" spans="1:8" x14ac:dyDescent="0.3">
      <c r="A198" s="2">
        <f t="shared" si="3"/>
        <v>196</v>
      </c>
      <c r="B198" s="2" t="s">
        <v>252</v>
      </c>
      <c r="C198" s="3" t="s">
        <v>77</v>
      </c>
      <c r="D198" s="3">
        <v>1809.8354958294717</v>
      </c>
      <c r="E198" s="4">
        <v>918</v>
      </c>
      <c r="F198" s="5">
        <v>1</v>
      </c>
      <c r="G198" s="7">
        <v>41292</v>
      </c>
      <c r="H198" s="8" t="s">
        <v>238</v>
      </c>
    </row>
    <row r="199" spans="1:8" x14ac:dyDescent="0.3">
      <c r="A199" s="2">
        <f t="shared" si="3"/>
        <v>197</v>
      </c>
      <c r="B199" s="2" t="s">
        <v>253</v>
      </c>
      <c r="C199" s="3" t="s">
        <v>32</v>
      </c>
      <c r="D199" s="3">
        <v>1738.06765523633</v>
      </c>
      <c r="E199" s="4">
        <v>578</v>
      </c>
      <c r="F199" s="5">
        <v>1</v>
      </c>
      <c r="G199" s="7"/>
      <c r="H199" s="8" t="s">
        <v>18</v>
      </c>
    </row>
    <row r="200" spans="1:8" x14ac:dyDescent="0.3">
      <c r="A200" s="2">
        <f t="shared" si="3"/>
        <v>198</v>
      </c>
      <c r="B200" s="2" t="s">
        <v>254</v>
      </c>
      <c r="C200" s="3" t="s">
        <v>13</v>
      </c>
      <c r="D200" s="3">
        <v>1706.5859592215015</v>
      </c>
      <c r="E200" s="4">
        <v>1000</v>
      </c>
      <c r="F200" s="5">
        <v>1</v>
      </c>
      <c r="G200" s="7">
        <v>40900</v>
      </c>
      <c r="H200" s="8" t="s">
        <v>33</v>
      </c>
    </row>
    <row r="201" spans="1:8" x14ac:dyDescent="0.3">
      <c r="A201" s="2">
        <f t="shared" si="3"/>
        <v>199</v>
      </c>
      <c r="B201" s="2" t="s">
        <v>255</v>
      </c>
      <c r="C201" s="3" t="s">
        <v>77</v>
      </c>
      <c r="D201" s="3">
        <v>1681.2442075996294</v>
      </c>
      <c r="E201" s="4">
        <v>649</v>
      </c>
      <c r="F201" s="5">
        <v>3</v>
      </c>
      <c r="G201" s="7">
        <v>41628</v>
      </c>
      <c r="H201" s="8" t="s">
        <v>205</v>
      </c>
    </row>
    <row r="202" spans="1:8" x14ac:dyDescent="0.3">
      <c r="A202" s="2">
        <f t="shared" si="3"/>
        <v>200</v>
      </c>
      <c r="B202" s="2" t="s">
        <v>256</v>
      </c>
      <c r="C202" s="3" t="s">
        <v>257</v>
      </c>
      <c r="D202" s="3">
        <v>1340.3614457831327</v>
      </c>
      <c r="E202" s="4">
        <v>725</v>
      </c>
      <c r="F202" s="5">
        <v>1</v>
      </c>
      <c r="G202" s="7">
        <v>40454</v>
      </c>
      <c r="H202" s="8" t="s">
        <v>235</v>
      </c>
    </row>
    <row r="203" spans="1:8" x14ac:dyDescent="0.3">
      <c r="A203" s="2">
        <f t="shared" si="3"/>
        <v>201</v>
      </c>
      <c r="B203" s="2" t="s">
        <v>258</v>
      </c>
      <c r="C203" s="3" t="s">
        <v>13</v>
      </c>
      <c r="D203" s="3">
        <v>1330.2247451343837</v>
      </c>
      <c r="E203" s="4">
        <v>817</v>
      </c>
      <c r="F203" s="5">
        <v>1</v>
      </c>
      <c r="G203" s="7">
        <v>41075</v>
      </c>
      <c r="H203" s="8" t="s">
        <v>33</v>
      </c>
    </row>
    <row r="204" spans="1:8" x14ac:dyDescent="0.3">
      <c r="A204" s="2">
        <f t="shared" si="3"/>
        <v>202</v>
      </c>
      <c r="B204" s="2" t="s">
        <v>259</v>
      </c>
      <c r="C204" s="3" t="s">
        <v>32</v>
      </c>
      <c r="D204" s="3">
        <v>1214.6663577386469</v>
      </c>
      <c r="E204" s="4">
        <v>454</v>
      </c>
      <c r="F204" s="5">
        <v>1</v>
      </c>
      <c r="G204" s="7">
        <v>41502</v>
      </c>
      <c r="H204" s="8" t="s">
        <v>238</v>
      </c>
    </row>
    <row r="205" spans="1:8" x14ac:dyDescent="0.3">
      <c r="A205" s="2">
        <f t="shared" si="3"/>
        <v>203</v>
      </c>
      <c r="B205" s="2" t="s">
        <v>260</v>
      </c>
      <c r="C205" s="3" t="s">
        <v>32</v>
      </c>
      <c r="D205" s="3">
        <v>1174.9884151992587</v>
      </c>
      <c r="E205" s="4">
        <v>467</v>
      </c>
      <c r="F205" s="5">
        <v>3</v>
      </c>
      <c r="G205" s="7">
        <v>41201</v>
      </c>
      <c r="H205" s="8" t="s">
        <v>64</v>
      </c>
    </row>
    <row r="206" spans="1:8" x14ac:dyDescent="0.3">
      <c r="A206" s="2">
        <f t="shared" si="3"/>
        <v>204</v>
      </c>
      <c r="B206" s="2" t="s">
        <v>261</v>
      </c>
      <c r="C206" s="3" t="s">
        <v>32</v>
      </c>
      <c r="D206" s="3">
        <v>1068.1186283595923</v>
      </c>
      <c r="E206" s="4">
        <v>357</v>
      </c>
      <c r="F206" s="5">
        <v>1</v>
      </c>
      <c r="G206" s="7">
        <v>41502</v>
      </c>
      <c r="H206" s="8" t="s">
        <v>238</v>
      </c>
    </row>
    <row r="207" spans="1:8" x14ac:dyDescent="0.3">
      <c r="A207" s="2">
        <f t="shared" si="3"/>
        <v>205</v>
      </c>
      <c r="B207" s="2" t="s">
        <v>262</v>
      </c>
      <c r="C207" s="3" t="s">
        <v>32</v>
      </c>
      <c r="D207" s="3">
        <v>1019.4624652455979</v>
      </c>
      <c r="E207" s="4">
        <v>588</v>
      </c>
      <c r="F207" s="5">
        <v>1</v>
      </c>
      <c r="G207" s="7">
        <v>41039</v>
      </c>
      <c r="H207" s="8" t="s">
        <v>238</v>
      </c>
    </row>
    <row r="208" spans="1:8" x14ac:dyDescent="0.3">
      <c r="A208" s="2">
        <f t="shared" si="3"/>
        <v>206</v>
      </c>
      <c r="B208" s="2" t="s">
        <v>263</v>
      </c>
      <c r="C208" s="3" t="s">
        <v>32</v>
      </c>
      <c r="D208" s="3">
        <v>1018.5936051899907</v>
      </c>
      <c r="E208" s="4">
        <v>483</v>
      </c>
      <c r="F208" s="5">
        <v>1</v>
      </c>
      <c r="G208" s="7">
        <v>41222</v>
      </c>
      <c r="H208" s="8" t="s">
        <v>49</v>
      </c>
    </row>
    <row r="209" spans="1:8" x14ac:dyDescent="0.3">
      <c r="A209" s="2">
        <f t="shared" si="3"/>
        <v>207</v>
      </c>
      <c r="B209" s="2" t="s">
        <v>264</v>
      </c>
      <c r="C209" s="3" t="s">
        <v>32</v>
      </c>
      <c r="D209" s="3">
        <v>1008.4569045412419</v>
      </c>
      <c r="E209" s="4">
        <v>325</v>
      </c>
      <c r="F209" s="5">
        <v>1</v>
      </c>
      <c r="G209" s="7">
        <v>41292</v>
      </c>
      <c r="H209" s="8" t="s">
        <v>140</v>
      </c>
    </row>
    <row r="210" spans="1:8" x14ac:dyDescent="0.3">
      <c r="A210" s="2">
        <f t="shared" si="3"/>
        <v>208</v>
      </c>
      <c r="B210" s="2" t="s">
        <v>265</v>
      </c>
      <c r="C210" s="3" t="s">
        <v>32</v>
      </c>
      <c r="D210" s="3">
        <v>1006.1399443929565</v>
      </c>
      <c r="E210" s="4">
        <v>604</v>
      </c>
      <c r="F210" s="5">
        <v>1</v>
      </c>
      <c r="G210" s="7">
        <v>40797</v>
      </c>
      <c r="H210" s="8" t="s">
        <v>37</v>
      </c>
    </row>
    <row r="211" spans="1:8" x14ac:dyDescent="0.3">
      <c r="A211" s="2">
        <f t="shared" si="3"/>
        <v>209</v>
      </c>
      <c r="B211" s="2" t="s">
        <v>266</v>
      </c>
      <c r="C211" s="3" t="s">
        <v>32</v>
      </c>
      <c r="D211" s="3">
        <v>1003.822984244671</v>
      </c>
      <c r="E211" s="4">
        <v>283</v>
      </c>
      <c r="F211" s="5">
        <v>1</v>
      </c>
      <c r="G211" s="7">
        <v>41509</v>
      </c>
      <c r="H211" s="8" t="s">
        <v>205</v>
      </c>
    </row>
    <row r="212" spans="1:8" x14ac:dyDescent="0.3">
      <c r="A212" s="2">
        <f t="shared" si="3"/>
        <v>210</v>
      </c>
      <c r="B212" s="2" t="s">
        <v>267</v>
      </c>
      <c r="C212" s="3" t="s">
        <v>32</v>
      </c>
      <c r="D212" s="3">
        <v>938.36886005560712</v>
      </c>
      <c r="E212" s="4">
        <v>396</v>
      </c>
      <c r="F212" s="5">
        <v>2</v>
      </c>
      <c r="G212" s="7">
        <v>41264</v>
      </c>
      <c r="H212" s="8" t="s">
        <v>197</v>
      </c>
    </row>
    <row r="213" spans="1:8" x14ac:dyDescent="0.3">
      <c r="A213" s="2">
        <f t="shared" si="3"/>
        <v>211</v>
      </c>
      <c r="B213" s="2" t="s">
        <v>268</v>
      </c>
      <c r="C213" s="3" t="s">
        <v>269</v>
      </c>
      <c r="D213" s="3">
        <v>826.57553290083411</v>
      </c>
      <c r="E213" s="4">
        <v>496</v>
      </c>
      <c r="F213" s="5">
        <v>1</v>
      </c>
      <c r="G213" s="7">
        <v>40803</v>
      </c>
      <c r="H213" s="8" t="s">
        <v>238</v>
      </c>
    </row>
    <row r="214" spans="1:8" x14ac:dyDescent="0.3">
      <c r="A214" s="2">
        <f t="shared" si="3"/>
        <v>212</v>
      </c>
      <c r="B214" s="2" t="s">
        <v>270</v>
      </c>
      <c r="C214" s="3" t="s">
        <v>32</v>
      </c>
      <c r="D214" s="3">
        <v>812.09453197405003</v>
      </c>
      <c r="E214" s="4">
        <v>585</v>
      </c>
      <c r="F214" s="5">
        <v>1</v>
      </c>
      <c r="G214" s="7">
        <v>40929</v>
      </c>
      <c r="H214" s="8" t="s">
        <v>243</v>
      </c>
    </row>
    <row r="215" spans="1:8" x14ac:dyDescent="0.3">
      <c r="A215" s="2">
        <f t="shared" si="3"/>
        <v>213</v>
      </c>
      <c r="B215" s="2" t="s">
        <v>271</v>
      </c>
      <c r="C215" s="3" t="s">
        <v>32</v>
      </c>
      <c r="D215" s="3">
        <v>795.29657089898058</v>
      </c>
      <c r="E215" s="4">
        <v>427</v>
      </c>
      <c r="F215" s="5">
        <v>1</v>
      </c>
      <c r="G215" s="7">
        <v>41161</v>
      </c>
      <c r="H215" s="8" t="s">
        <v>238</v>
      </c>
    </row>
    <row r="216" spans="1:8" x14ac:dyDescent="0.3">
      <c r="A216" s="2">
        <f t="shared" si="3"/>
        <v>214</v>
      </c>
      <c r="B216" s="2" t="s">
        <v>272</v>
      </c>
      <c r="C216" s="3" t="s">
        <v>32</v>
      </c>
      <c r="D216" s="3">
        <v>793.8484708063022</v>
      </c>
      <c r="E216" s="4">
        <v>346</v>
      </c>
      <c r="F216" s="5">
        <v>2</v>
      </c>
      <c r="G216" s="7">
        <v>41320</v>
      </c>
      <c r="H216" s="8" t="s">
        <v>273</v>
      </c>
    </row>
    <row r="217" spans="1:8" x14ac:dyDescent="0.3">
      <c r="A217" s="2">
        <f t="shared" si="3"/>
        <v>215</v>
      </c>
      <c r="B217" s="2" t="s">
        <v>274</v>
      </c>
      <c r="C217" s="3" t="s">
        <v>32</v>
      </c>
      <c r="D217" s="3">
        <v>781.97405004633924</v>
      </c>
      <c r="E217" s="4">
        <v>197</v>
      </c>
      <c r="F217" s="5">
        <v>1</v>
      </c>
      <c r="G217" s="7">
        <v>41586</v>
      </c>
      <c r="H217" s="8" t="s">
        <v>140</v>
      </c>
    </row>
    <row r="218" spans="1:8" x14ac:dyDescent="0.3">
      <c r="A218" s="2">
        <f t="shared" si="3"/>
        <v>216</v>
      </c>
      <c r="B218" s="2" t="s">
        <v>275</v>
      </c>
      <c r="C218" s="3" t="s">
        <v>32</v>
      </c>
      <c r="D218" s="3">
        <v>750.11584800741434</v>
      </c>
      <c r="E218" s="4">
        <v>269</v>
      </c>
      <c r="F218" s="5">
        <v>3</v>
      </c>
      <c r="G218" s="7">
        <v>41138</v>
      </c>
      <c r="H218" s="8" t="s">
        <v>197</v>
      </c>
    </row>
    <row r="219" spans="1:8" x14ac:dyDescent="0.3">
      <c r="A219" s="2">
        <f t="shared" si="3"/>
        <v>217</v>
      </c>
      <c r="B219" s="2" t="s">
        <v>276</v>
      </c>
      <c r="C219" s="3" t="s">
        <v>32</v>
      </c>
      <c r="D219" s="3">
        <v>722.89156626506031</v>
      </c>
      <c r="E219" s="4">
        <v>278</v>
      </c>
      <c r="F219" s="5">
        <v>2</v>
      </c>
      <c r="G219" s="7">
        <v>41551</v>
      </c>
      <c r="H219" s="8" t="s">
        <v>140</v>
      </c>
    </row>
    <row r="220" spans="1:8" x14ac:dyDescent="0.3">
      <c r="A220" s="2">
        <f t="shared" si="3"/>
        <v>218</v>
      </c>
      <c r="B220" s="2" t="s">
        <v>277</v>
      </c>
      <c r="C220" s="3" t="s">
        <v>32</v>
      </c>
      <c r="D220" s="3">
        <v>697.98424467099164</v>
      </c>
      <c r="E220" s="4">
        <v>487</v>
      </c>
      <c r="F220" s="5">
        <v>1</v>
      </c>
      <c r="G220" s="7">
        <v>40821</v>
      </c>
      <c r="H220" s="8" t="s">
        <v>238</v>
      </c>
    </row>
    <row r="221" spans="1:8" x14ac:dyDescent="0.3">
      <c r="A221" s="2">
        <f t="shared" si="3"/>
        <v>219</v>
      </c>
      <c r="B221" s="2" t="s">
        <v>278</v>
      </c>
      <c r="C221" s="3" t="s">
        <v>32</v>
      </c>
      <c r="D221" s="3">
        <v>695.0880444856349</v>
      </c>
      <c r="E221" s="4">
        <v>404</v>
      </c>
      <c r="F221" s="5">
        <v>1</v>
      </c>
      <c r="G221" s="7">
        <v>41264</v>
      </c>
      <c r="H221" s="8" t="s">
        <v>243</v>
      </c>
    </row>
    <row r="222" spans="1:8" x14ac:dyDescent="0.3">
      <c r="A222" s="2">
        <f t="shared" si="3"/>
        <v>220</v>
      </c>
      <c r="B222" s="2" t="s">
        <v>279</v>
      </c>
      <c r="C222" s="3" t="s">
        <v>13</v>
      </c>
      <c r="D222" s="3">
        <v>668.00857275254873</v>
      </c>
      <c r="E222" s="4">
        <v>379</v>
      </c>
      <c r="F222" s="5">
        <v>1</v>
      </c>
      <c r="G222" s="7">
        <v>41131</v>
      </c>
      <c r="H222" s="8" t="s">
        <v>37</v>
      </c>
    </row>
    <row r="223" spans="1:8" x14ac:dyDescent="0.3">
      <c r="A223" s="2">
        <f t="shared" si="3"/>
        <v>221</v>
      </c>
      <c r="B223" s="2" t="s">
        <v>280</v>
      </c>
      <c r="C223" s="3" t="s">
        <v>13</v>
      </c>
      <c r="D223" s="3">
        <v>654.0199258572618</v>
      </c>
      <c r="E223" s="4">
        <v>423</v>
      </c>
      <c r="F223" s="5">
        <v>1</v>
      </c>
      <c r="G223" s="7">
        <v>40242</v>
      </c>
      <c r="H223" s="8" t="s">
        <v>37</v>
      </c>
    </row>
    <row r="224" spans="1:8" x14ac:dyDescent="0.3">
      <c r="A224" s="2">
        <f t="shared" si="3"/>
        <v>222</v>
      </c>
      <c r="B224" s="2" t="s">
        <v>281</v>
      </c>
      <c r="C224" s="3" t="s">
        <v>13</v>
      </c>
      <c r="D224" s="3">
        <v>629.63392029657098</v>
      </c>
      <c r="E224" s="4">
        <v>274</v>
      </c>
      <c r="F224" s="5">
        <v>2</v>
      </c>
      <c r="G224" s="7">
        <v>41201</v>
      </c>
      <c r="H224" s="8" t="s">
        <v>29</v>
      </c>
    </row>
    <row r="225" spans="1:8" x14ac:dyDescent="0.3">
      <c r="A225" s="2">
        <f t="shared" si="3"/>
        <v>223</v>
      </c>
      <c r="B225" s="2" t="s">
        <v>282</v>
      </c>
      <c r="C225" s="3" t="s">
        <v>32</v>
      </c>
      <c r="D225" s="3">
        <v>574.31649675625579</v>
      </c>
      <c r="E225" s="4">
        <v>416</v>
      </c>
      <c r="F225" s="5">
        <v>1</v>
      </c>
      <c r="G225" s="7">
        <v>40984</v>
      </c>
      <c r="H225" s="8" t="s">
        <v>14</v>
      </c>
    </row>
    <row r="226" spans="1:8" x14ac:dyDescent="0.3">
      <c r="A226" s="2">
        <f t="shared" si="3"/>
        <v>224</v>
      </c>
      <c r="B226" s="2" t="s">
        <v>283</v>
      </c>
      <c r="C226" s="3" t="s">
        <v>32</v>
      </c>
      <c r="D226" s="3">
        <v>573.01320667284529</v>
      </c>
      <c r="E226" s="4">
        <v>353</v>
      </c>
      <c r="F226" s="5">
        <v>2</v>
      </c>
      <c r="G226" s="7"/>
      <c r="H226" s="8" t="s">
        <v>284</v>
      </c>
    </row>
    <row r="227" spans="1:8" x14ac:dyDescent="0.3">
      <c r="A227" s="2">
        <f t="shared" si="3"/>
        <v>225</v>
      </c>
      <c r="B227" s="2" t="s">
        <v>285</v>
      </c>
      <c r="C227" s="3" t="s">
        <v>32</v>
      </c>
      <c r="D227" s="3">
        <v>563.60055607043557</v>
      </c>
      <c r="E227" s="4">
        <v>189</v>
      </c>
      <c r="F227" s="5">
        <v>1</v>
      </c>
      <c r="G227" s="7">
        <v>41166</v>
      </c>
      <c r="H227" s="8" t="s">
        <v>205</v>
      </c>
    </row>
    <row r="228" spans="1:8" x14ac:dyDescent="0.3">
      <c r="A228" s="2">
        <f t="shared" si="3"/>
        <v>226</v>
      </c>
      <c r="B228" s="2" t="s">
        <v>286</v>
      </c>
      <c r="C228" s="3" t="s">
        <v>32</v>
      </c>
      <c r="D228" s="3">
        <v>557.51853568118634</v>
      </c>
      <c r="E228" s="4">
        <v>146</v>
      </c>
      <c r="F228" s="5">
        <v>2</v>
      </c>
      <c r="G228" s="7">
        <v>41324</v>
      </c>
      <c r="H228" s="8" t="s">
        <v>287</v>
      </c>
    </row>
    <row r="229" spans="1:8" x14ac:dyDescent="0.3">
      <c r="A229" s="2">
        <f t="shared" si="3"/>
        <v>227</v>
      </c>
      <c r="B229" s="2" t="s">
        <v>288</v>
      </c>
      <c r="C229" s="3" t="s">
        <v>32</v>
      </c>
      <c r="D229" s="3">
        <v>556.64967562557922</v>
      </c>
      <c r="E229" s="4">
        <v>310</v>
      </c>
      <c r="F229" s="5">
        <v>1</v>
      </c>
      <c r="G229" s="7">
        <v>40065</v>
      </c>
      <c r="H229" s="8" t="s">
        <v>238</v>
      </c>
    </row>
    <row r="230" spans="1:8" x14ac:dyDescent="0.3">
      <c r="A230" s="2">
        <f t="shared" si="3"/>
        <v>228</v>
      </c>
      <c r="B230" s="2" t="s">
        <v>289</v>
      </c>
      <c r="C230" s="3" t="s">
        <v>32</v>
      </c>
      <c r="D230" s="3">
        <v>554.62233549582947</v>
      </c>
      <c r="E230" s="4">
        <v>145</v>
      </c>
      <c r="F230" s="5">
        <v>1</v>
      </c>
      <c r="G230" s="7">
        <v>41474</v>
      </c>
      <c r="H230" s="8" t="s">
        <v>61</v>
      </c>
    </row>
    <row r="231" spans="1:8" x14ac:dyDescent="0.3">
      <c r="A231" s="2">
        <f t="shared" si="3"/>
        <v>229</v>
      </c>
      <c r="B231" s="2" t="s">
        <v>290</v>
      </c>
      <c r="C231" s="3" t="s">
        <v>32</v>
      </c>
      <c r="D231" s="3">
        <v>539.2724745134384</v>
      </c>
      <c r="E231" s="4">
        <v>423</v>
      </c>
      <c r="F231" s="5">
        <v>1</v>
      </c>
      <c r="G231" s="7">
        <v>40933</v>
      </c>
      <c r="H231" s="8" t="s">
        <v>243</v>
      </c>
    </row>
    <row r="232" spans="1:8" x14ac:dyDescent="0.3">
      <c r="A232" s="2">
        <f t="shared" si="3"/>
        <v>230</v>
      </c>
      <c r="B232" s="2" t="s">
        <v>291</v>
      </c>
      <c r="C232" s="3" t="s">
        <v>32</v>
      </c>
      <c r="D232" s="3">
        <v>533.19045412418905</v>
      </c>
      <c r="E232" s="4">
        <v>287</v>
      </c>
      <c r="F232" s="5">
        <v>1</v>
      </c>
      <c r="G232" s="7">
        <v>40803</v>
      </c>
      <c r="H232" s="8" t="s">
        <v>238</v>
      </c>
    </row>
    <row r="233" spans="1:8" x14ac:dyDescent="0.3">
      <c r="A233" s="2">
        <f t="shared" si="3"/>
        <v>231</v>
      </c>
      <c r="B233" s="2" t="s">
        <v>292</v>
      </c>
      <c r="C233" s="3" t="s">
        <v>32</v>
      </c>
      <c r="D233" s="3">
        <v>524.50185356811869</v>
      </c>
      <c r="E233" s="4">
        <v>194</v>
      </c>
      <c r="F233" s="5">
        <v>1</v>
      </c>
      <c r="G233" s="7">
        <v>41502</v>
      </c>
      <c r="H233" s="8" t="s">
        <v>238</v>
      </c>
    </row>
    <row r="234" spans="1:8" x14ac:dyDescent="0.3">
      <c r="A234" s="2">
        <f t="shared" si="3"/>
        <v>232</v>
      </c>
      <c r="B234" s="2" t="s">
        <v>293</v>
      </c>
      <c r="C234" s="3" t="s">
        <v>294</v>
      </c>
      <c r="D234" s="3">
        <v>495.25023169601485</v>
      </c>
      <c r="E234" s="4">
        <v>214</v>
      </c>
      <c r="F234" s="5">
        <v>1</v>
      </c>
      <c r="G234" s="7">
        <v>41614</v>
      </c>
      <c r="H234" s="8" t="s">
        <v>197</v>
      </c>
    </row>
    <row r="235" spans="1:8" x14ac:dyDescent="0.3">
      <c r="A235" s="2">
        <f t="shared" si="3"/>
        <v>233</v>
      </c>
      <c r="B235" s="2" t="s">
        <v>295</v>
      </c>
      <c r="C235" s="3" t="s">
        <v>32</v>
      </c>
      <c r="D235" s="3">
        <v>451.2279888785913</v>
      </c>
      <c r="E235" s="4">
        <v>148</v>
      </c>
      <c r="F235" s="5">
        <v>1</v>
      </c>
      <c r="G235" s="7">
        <v>40501</v>
      </c>
      <c r="H235" s="8" t="s">
        <v>205</v>
      </c>
    </row>
    <row r="236" spans="1:8" x14ac:dyDescent="0.3">
      <c r="A236" s="2">
        <f t="shared" si="3"/>
        <v>234</v>
      </c>
      <c r="B236" s="2" t="s">
        <v>296</v>
      </c>
      <c r="C236" s="3" t="s">
        <v>32</v>
      </c>
      <c r="D236" s="3">
        <v>433.85078776645042</v>
      </c>
      <c r="E236" s="4">
        <v>113</v>
      </c>
      <c r="F236" s="5">
        <v>1</v>
      </c>
      <c r="G236" s="7">
        <v>40963</v>
      </c>
      <c r="H236" s="8" t="s">
        <v>64</v>
      </c>
    </row>
    <row r="237" spans="1:8" x14ac:dyDescent="0.3">
      <c r="A237" s="2">
        <f t="shared" si="3"/>
        <v>235</v>
      </c>
      <c r="B237" s="2" t="s">
        <v>297</v>
      </c>
      <c r="C237" s="3" t="s">
        <v>32</v>
      </c>
      <c r="D237" s="3">
        <v>430.95458758109362</v>
      </c>
      <c r="E237" s="4">
        <v>160</v>
      </c>
      <c r="F237" s="5">
        <v>1</v>
      </c>
      <c r="G237" s="7">
        <v>41502</v>
      </c>
      <c r="H237" s="8" t="s">
        <v>238</v>
      </c>
    </row>
    <row r="238" spans="1:8" x14ac:dyDescent="0.3">
      <c r="A238" s="2">
        <f t="shared" si="3"/>
        <v>236</v>
      </c>
      <c r="B238" s="2" t="s">
        <v>298</v>
      </c>
      <c r="C238" s="3" t="s">
        <v>299</v>
      </c>
      <c r="D238" s="3">
        <v>400.54448563484709</v>
      </c>
      <c r="E238" s="4">
        <v>120</v>
      </c>
      <c r="F238" s="5">
        <v>1</v>
      </c>
      <c r="G238" s="7">
        <v>40417</v>
      </c>
      <c r="H238" s="8" t="s">
        <v>300</v>
      </c>
    </row>
    <row r="239" spans="1:8" x14ac:dyDescent="0.3">
      <c r="A239" s="2">
        <f t="shared" si="3"/>
        <v>237</v>
      </c>
      <c r="B239" s="2" t="s">
        <v>301</v>
      </c>
      <c r="C239" s="3" t="s">
        <v>302</v>
      </c>
      <c r="D239" s="3">
        <v>399.09638554216866</v>
      </c>
      <c r="E239" s="4">
        <v>100</v>
      </c>
      <c r="F239" s="5">
        <v>1</v>
      </c>
      <c r="G239" s="7">
        <v>41255</v>
      </c>
      <c r="H239" s="8" t="s">
        <v>64</v>
      </c>
    </row>
    <row r="240" spans="1:8" x14ac:dyDescent="0.3">
      <c r="A240" s="2">
        <f t="shared" si="3"/>
        <v>238</v>
      </c>
      <c r="B240" s="2" t="s">
        <v>303</v>
      </c>
      <c r="C240" s="3" t="s">
        <v>32</v>
      </c>
      <c r="D240" s="3">
        <v>362.89388322520853</v>
      </c>
      <c r="E240" s="4">
        <v>266</v>
      </c>
      <c r="F240" s="5">
        <v>1</v>
      </c>
      <c r="G240" s="7">
        <v>40508</v>
      </c>
      <c r="H240" s="8" t="s">
        <v>238</v>
      </c>
    </row>
    <row r="241" spans="1:8" x14ac:dyDescent="0.3">
      <c r="A241" s="2">
        <f t="shared" si="3"/>
        <v>239</v>
      </c>
      <c r="B241" s="2" t="s">
        <v>304</v>
      </c>
      <c r="C241" s="3" t="s">
        <v>305</v>
      </c>
      <c r="D241" s="3">
        <v>347.54402224281745</v>
      </c>
      <c r="E241" s="4">
        <v>200</v>
      </c>
      <c r="F241" s="5">
        <v>1</v>
      </c>
      <c r="G241" s="7">
        <v>41166</v>
      </c>
      <c r="H241" s="8" t="s">
        <v>64</v>
      </c>
    </row>
    <row r="242" spans="1:8" x14ac:dyDescent="0.3">
      <c r="A242" s="2">
        <f t="shared" si="3"/>
        <v>240</v>
      </c>
      <c r="B242" s="2" t="s">
        <v>306</v>
      </c>
      <c r="C242" s="3" t="s">
        <v>32</v>
      </c>
      <c r="D242" s="3">
        <v>343.77896200185359</v>
      </c>
      <c r="E242" s="4">
        <v>223</v>
      </c>
      <c r="F242" s="5">
        <v>1</v>
      </c>
      <c r="G242" s="7">
        <v>41012</v>
      </c>
      <c r="H242" s="8" t="s">
        <v>243</v>
      </c>
    </row>
    <row r="243" spans="1:8" x14ac:dyDescent="0.3">
      <c r="A243" s="2">
        <f t="shared" si="3"/>
        <v>241</v>
      </c>
      <c r="B243" s="2" t="s">
        <v>307</v>
      </c>
      <c r="C243" s="3" t="s">
        <v>32</v>
      </c>
      <c r="D243" s="3">
        <v>343.4893419833179</v>
      </c>
      <c r="E243" s="4">
        <v>87</v>
      </c>
      <c r="F243" s="5">
        <v>1</v>
      </c>
      <c r="G243" s="7">
        <v>40529</v>
      </c>
      <c r="H243" s="8" t="s">
        <v>205</v>
      </c>
    </row>
    <row r="244" spans="1:8" x14ac:dyDescent="0.3">
      <c r="A244" s="2">
        <f t="shared" si="3"/>
        <v>242</v>
      </c>
      <c r="B244" s="2" t="s">
        <v>308</v>
      </c>
      <c r="C244" s="3" t="s">
        <v>32</v>
      </c>
      <c r="D244" s="3">
        <v>338.56580166821129</v>
      </c>
      <c r="E244" s="4">
        <v>150</v>
      </c>
      <c r="F244" s="5">
        <v>1</v>
      </c>
      <c r="G244" s="7">
        <v>41607</v>
      </c>
      <c r="H244" s="8" t="s">
        <v>69</v>
      </c>
    </row>
    <row r="245" spans="1:8" x14ac:dyDescent="0.3">
      <c r="A245" s="2">
        <f t="shared" si="3"/>
        <v>243</v>
      </c>
      <c r="B245" s="2" t="s">
        <v>309</v>
      </c>
      <c r="C245" s="3" t="s">
        <v>32</v>
      </c>
      <c r="D245" s="3">
        <v>315.10658016682112</v>
      </c>
      <c r="E245" s="4">
        <v>216</v>
      </c>
      <c r="F245" s="5">
        <v>1</v>
      </c>
      <c r="G245" s="7">
        <v>40557</v>
      </c>
      <c r="H245" s="8" t="s">
        <v>243</v>
      </c>
    </row>
    <row r="246" spans="1:8" x14ac:dyDescent="0.3">
      <c r="A246" s="2">
        <f t="shared" si="3"/>
        <v>244</v>
      </c>
      <c r="B246" s="2" t="s">
        <v>310</v>
      </c>
      <c r="C246" s="3" t="s">
        <v>13</v>
      </c>
      <c r="D246" s="3">
        <v>307.43164967562558</v>
      </c>
      <c r="E246" s="4">
        <v>183</v>
      </c>
      <c r="F246" s="5">
        <v>1</v>
      </c>
      <c r="G246" s="7">
        <v>40760</v>
      </c>
      <c r="H246" s="8" t="s">
        <v>37</v>
      </c>
    </row>
    <row r="247" spans="1:8" x14ac:dyDescent="0.3">
      <c r="A247" s="2">
        <f t="shared" si="3"/>
        <v>245</v>
      </c>
      <c r="B247" s="2" t="s">
        <v>311</v>
      </c>
      <c r="C247" s="3" t="s">
        <v>32</v>
      </c>
      <c r="D247" s="3">
        <v>306.41797961075071</v>
      </c>
      <c r="E247" s="4">
        <v>101</v>
      </c>
      <c r="F247" s="5">
        <v>1</v>
      </c>
      <c r="G247" s="7">
        <v>41547</v>
      </c>
      <c r="H247" s="8" t="s">
        <v>238</v>
      </c>
    </row>
    <row r="248" spans="1:8" x14ac:dyDescent="0.3">
      <c r="A248" s="2">
        <f t="shared" si="3"/>
        <v>246</v>
      </c>
      <c r="B248" s="2" t="s">
        <v>312</v>
      </c>
      <c r="C248" s="3" t="s">
        <v>32</v>
      </c>
      <c r="D248" s="3">
        <v>305.83873957367933</v>
      </c>
      <c r="E248" s="4">
        <v>146</v>
      </c>
      <c r="F248" s="5">
        <v>1</v>
      </c>
      <c r="G248" s="7">
        <v>41243</v>
      </c>
      <c r="H248" s="8" t="s">
        <v>313</v>
      </c>
    </row>
    <row r="249" spans="1:8" x14ac:dyDescent="0.3">
      <c r="A249" s="2">
        <f t="shared" si="3"/>
        <v>247</v>
      </c>
      <c r="B249" s="2" t="s">
        <v>314</v>
      </c>
      <c r="C249" s="3" t="s">
        <v>32</v>
      </c>
      <c r="D249" s="3">
        <v>303.23215940685822</v>
      </c>
      <c r="E249" s="4">
        <v>187</v>
      </c>
      <c r="F249" s="5">
        <v>1</v>
      </c>
      <c r="G249" s="7">
        <v>40647</v>
      </c>
      <c r="H249" s="8" t="s">
        <v>238</v>
      </c>
    </row>
    <row r="250" spans="1:8" x14ac:dyDescent="0.3">
      <c r="A250" s="2">
        <f t="shared" si="3"/>
        <v>248</v>
      </c>
      <c r="B250" s="2" t="s">
        <v>315</v>
      </c>
      <c r="C250" s="3" t="s">
        <v>32</v>
      </c>
      <c r="D250" s="3">
        <v>293.09545875810937</v>
      </c>
      <c r="E250" s="4">
        <v>184</v>
      </c>
      <c r="F250" s="5">
        <v>1</v>
      </c>
      <c r="G250" s="7"/>
      <c r="H250" s="8" t="s">
        <v>316</v>
      </c>
    </row>
    <row r="251" spans="1:8" x14ac:dyDescent="0.3">
      <c r="A251" s="2">
        <f t="shared" si="3"/>
        <v>249</v>
      </c>
      <c r="B251" s="2" t="s">
        <v>317</v>
      </c>
      <c r="C251" s="3" t="s">
        <v>13</v>
      </c>
      <c r="D251" s="3">
        <v>267.89851714550508</v>
      </c>
      <c r="E251" s="4">
        <v>171</v>
      </c>
      <c r="F251" s="5">
        <v>1</v>
      </c>
      <c r="G251" s="7">
        <v>40330</v>
      </c>
      <c r="H251" s="8" t="s">
        <v>33</v>
      </c>
    </row>
    <row r="252" spans="1:8" x14ac:dyDescent="0.3">
      <c r="A252" s="2">
        <f t="shared" si="3"/>
        <v>250</v>
      </c>
      <c r="B252" s="2" t="s">
        <v>318</v>
      </c>
      <c r="C252" s="3" t="s">
        <v>32</v>
      </c>
      <c r="D252" s="3">
        <v>264.42307692307691</v>
      </c>
      <c r="E252" s="4">
        <v>166</v>
      </c>
      <c r="F252" s="5">
        <v>1</v>
      </c>
      <c r="G252" s="7">
        <v>41271</v>
      </c>
      <c r="H252" s="8" t="s">
        <v>243</v>
      </c>
    </row>
    <row r="253" spans="1:8" x14ac:dyDescent="0.3">
      <c r="A253" s="2">
        <f t="shared" si="3"/>
        <v>251</v>
      </c>
      <c r="B253" s="2" t="s">
        <v>319</v>
      </c>
      <c r="C253" s="3" t="s">
        <v>32</v>
      </c>
      <c r="D253" s="3">
        <v>263.5542168674699</v>
      </c>
      <c r="E253" s="4">
        <v>63</v>
      </c>
      <c r="F253" s="5">
        <v>1</v>
      </c>
      <c r="G253" s="7">
        <v>40368</v>
      </c>
      <c r="H253" s="8" t="s">
        <v>205</v>
      </c>
    </row>
    <row r="254" spans="1:8" x14ac:dyDescent="0.3">
      <c r="A254" s="2">
        <f t="shared" si="3"/>
        <v>252</v>
      </c>
      <c r="B254" s="2" t="s">
        <v>320</v>
      </c>
      <c r="C254" s="3" t="s">
        <v>32</v>
      </c>
      <c r="D254" s="3">
        <v>253.99675625579241</v>
      </c>
      <c r="E254" s="4">
        <v>223</v>
      </c>
      <c r="F254" s="5">
        <v>1</v>
      </c>
      <c r="G254" s="7">
        <v>41012</v>
      </c>
      <c r="H254" s="8" t="s">
        <v>238</v>
      </c>
    </row>
    <row r="255" spans="1:8" x14ac:dyDescent="0.3">
      <c r="A255" s="2">
        <f t="shared" si="3"/>
        <v>253</v>
      </c>
      <c r="B255" s="2" t="s">
        <v>321</v>
      </c>
      <c r="C255" s="3" t="s">
        <v>32</v>
      </c>
      <c r="D255" s="3">
        <v>232.27525486561632</v>
      </c>
      <c r="E255" s="4">
        <v>167</v>
      </c>
      <c r="F255" s="5">
        <v>1</v>
      </c>
      <c r="G255" s="7">
        <v>41593</v>
      </c>
      <c r="H255" s="8" t="s">
        <v>197</v>
      </c>
    </row>
    <row r="256" spans="1:8" x14ac:dyDescent="0.3">
      <c r="A256" s="2">
        <f t="shared" si="3"/>
        <v>254</v>
      </c>
      <c r="B256" s="2" t="s">
        <v>322</v>
      </c>
      <c r="C256" s="3" t="s">
        <v>32</v>
      </c>
      <c r="D256" s="3">
        <v>231.1167747914736</v>
      </c>
      <c r="E256" s="4">
        <v>117</v>
      </c>
      <c r="F256" s="5">
        <v>1</v>
      </c>
      <c r="G256" s="7">
        <v>41173</v>
      </c>
      <c r="H256" s="8" t="s">
        <v>47</v>
      </c>
    </row>
    <row r="257" spans="1:8" x14ac:dyDescent="0.3">
      <c r="A257" s="2">
        <f t="shared" si="3"/>
        <v>255</v>
      </c>
      <c r="B257" s="2" t="s">
        <v>323</v>
      </c>
      <c r="C257" s="3" t="s">
        <v>32</v>
      </c>
      <c r="D257" s="3">
        <v>229.95829471733086</v>
      </c>
      <c r="E257" s="4">
        <v>130</v>
      </c>
      <c r="F257" s="5">
        <v>1</v>
      </c>
      <c r="G257" s="7">
        <v>41193</v>
      </c>
      <c r="H257" s="8" t="s">
        <v>316</v>
      </c>
    </row>
    <row r="258" spans="1:8" x14ac:dyDescent="0.3">
      <c r="A258" s="2">
        <f t="shared" si="3"/>
        <v>256</v>
      </c>
      <c r="B258" s="2" t="s">
        <v>324</v>
      </c>
      <c r="C258" s="3" t="s">
        <v>32</v>
      </c>
      <c r="D258" s="3">
        <v>224.45551436515294</v>
      </c>
      <c r="E258" s="4">
        <v>78</v>
      </c>
      <c r="F258" s="5">
        <v>2</v>
      </c>
      <c r="G258" s="7">
        <v>41447</v>
      </c>
      <c r="H258" s="8" t="s">
        <v>197</v>
      </c>
    </row>
    <row r="259" spans="1:8" x14ac:dyDescent="0.3">
      <c r="A259" s="2">
        <f t="shared" si="3"/>
        <v>257</v>
      </c>
      <c r="B259" s="2" t="s">
        <v>325</v>
      </c>
      <c r="C259" s="3" t="s">
        <v>32</v>
      </c>
      <c r="D259" s="3">
        <v>206.78869323447637</v>
      </c>
      <c r="E259" s="4">
        <v>96</v>
      </c>
      <c r="F259" s="5">
        <v>1</v>
      </c>
      <c r="G259" s="7">
        <v>40998</v>
      </c>
      <c r="H259" s="8" t="s">
        <v>29</v>
      </c>
    </row>
    <row r="260" spans="1:8" x14ac:dyDescent="0.3">
      <c r="A260" s="2">
        <f t="shared" ref="A260:A302" si="4">IF(B260&lt;&gt;"",ROW()-2,"")</f>
        <v>258</v>
      </c>
      <c r="B260" s="2" t="s">
        <v>326</v>
      </c>
      <c r="C260" s="3" t="s">
        <v>32</v>
      </c>
      <c r="D260" s="3">
        <v>196.07275254865618</v>
      </c>
      <c r="E260" s="4">
        <v>49</v>
      </c>
      <c r="F260" s="5">
        <v>3</v>
      </c>
      <c r="G260" s="7">
        <v>41425</v>
      </c>
      <c r="H260" s="8" t="s">
        <v>140</v>
      </c>
    </row>
    <row r="261" spans="1:8" x14ac:dyDescent="0.3">
      <c r="A261" s="2">
        <f t="shared" si="4"/>
        <v>259</v>
      </c>
      <c r="B261" s="2" t="s">
        <v>327</v>
      </c>
      <c r="C261" s="3" t="s">
        <v>32</v>
      </c>
      <c r="D261" s="3">
        <v>178.40593141797962</v>
      </c>
      <c r="E261" s="4">
        <v>78</v>
      </c>
      <c r="F261" s="5">
        <v>2</v>
      </c>
      <c r="G261" s="7">
        <v>41488</v>
      </c>
      <c r="H261" s="8" t="s">
        <v>140</v>
      </c>
    </row>
    <row r="262" spans="1:8" x14ac:dyDescent="0.3">
      <c r="A262" s="2">
        <f t="shared" si="4"/>
        <v>260</v>
      </c>
      <c r="B262" s="2" t="s">
        <v>328</v>
      </c>
      <c r="C262" s="3" t="s">
        <v>32</v>
      </c>
      <c r="D262" s="3">
        <v>165.08341056533828</v>
      </c>
      <c r="E262" s="4">
        <v>121</v>
      </c>
      <c r="F262" s="5">
        <v>1</v>
      </c>
      <c r="G262" s="7">
        <v>41230</v>
      </c>
      <c r="H262" s="8" t="s">
        <v>69</v>
      </c>
    </row>
    <row r="263" spans="1:8" x14ac:dyDescent="0.3">
      <c r="A263" s="2">
        <f t="shared" si="4"/>
        <v>261</v>
      </c>
      <c r="B263" s="2" t="s">
        <v>329</v>
      </c>
      <c r="C263" s="3" t="s">
        <v>32</v>
      </c>
      <c r="D263" s="3">
        <v>163.92493049119557</v>
      </c>
      <c r="E263" s="4">
        <v>150</v>
      </c>
      <c r="F263" s="5">
        <v>1</v>
      </c>
      <c r="G263" s="7">
        <v>41194</v>
      </c>
      <c r="H263" s="8" t="s">
        <v>64</v>
      </c>
    </row>
    <row r="264" spans="1:8" x14ac:dyDescent="0.3">
      <c r="A264" s="2">
        <f t="shared" si="4"/>
        <v>262</v>
      </c>
      <c r="B264" s="2" t="s">
        <v>330</v>
      </c>
      <c r="C264" s="3" t="s">
        <v>32</v>
      </c>
      <c r="D264" s="3">
        <v>158.42215013902603</v>
      </c>
      <c r="E264" s="4">
        <v>106</v>
      </c>
      <c r="F264" s="5">
        <v>2</v>
      </c>
      <c r="G264" s="7">
        <v>41222</v>
      </c>
      <c r="H264" s="8" t="s">
        <v>47</v>
      </c>
    </row>
    <row r="265" spans="1:8" x14ac:dyDescent="0.3">
      <c r="A265" s="2">
        <f t="shared" si="4"/>
        <v>263</v>
      </c>
      <c r="B265" s="2" t="s">
        <v>331</v>
      </c>
      <c r="C265" s="3" t="s">
        <v>32</v>
      </c>
      <c r="D265" s="3">
        <v>157.2636700648749</v>
      </c>
      <c r="E265" s="4">
        <v>129</v>
      </c>
      <c r="F265" s="5">
        <v>1</v>
      </c>
      <c r="G265" s="7">
        <v>40914</v>
      </c>
      <c r="H265" s="8" t="s">
        <v>238</v>
      </c>
    </row>
    <row r="266" spans="1:8" x14ac:dyDescent="0.3">
      <c r="A266" s="2">
        <f t="shared" si="4"/>
        <v>264</v>
      </c>
      <c r="B266" s="2" t="s">
        <v>332</v>
      </c>
      <c r="C266" s="3" t="s">
        <v>32</v>
      </c>
      <c r="D266" s="3">
        <v>156.39481000926784</v>
      </c>
      <c r="E266" s="4">
        <v>90</v>
      </c>
      <c r="F266" s="5">
        <v>1</v>
      </c>
      <c r="G266" s="7">
        <v>40620</v>
      </c>
      <c r="H266" s="8" t="s">
        <v>14</v>
      </c>
    </row>
    <row r="267" spans="1:8" x14ac:dyDescent="0.3">
      <c r="A267" s="2">
        <f t="shared" si="4"/>
        <v>265</v>
      </c>
      <c r="B267" s="2" t="s">
        <v>333</v>
      </c>
      <c r="C267" s="3" t="s">
        <v>32</v>
      </c>
      <c r="D267" s="3">
        <v>154.94670991658944</v>
      </c>
      <c r="E267" s="4">
        <v>52</v>
      </c>
      <c r="F267" s="5">
        <v>1</v>
      </c>
      <c r="G267" s="7">
        <v>41096</v>
      </c>
      <c r="H267" s="8" t="s">
        <v>334</v>
      </c>
    </row>
    <row r="268" spans="1:8" x14ac:dyDescent="0.3">
      <c r="A268" s="2">
        <f t="shared" si="4"/>
        <v>266</v>
      </c>
      <c r="B268" s="2" t="s">
        <v>335</v>
      </c>
      <c r="C268" s="3" t="s">
        <v>32</v>
      </c>
      <c r="D268" s="3">
        <v>146.54772937905469</v>
      </c>
      <c r="E268" s="4">
        <v>64</v>
      </c>
      <c r="F268" s="5">
        <v>1</v>
      </c>
      <c r="G268" s="7">
        <v>41232</v>
      </c>
      <c r="H268" s="8" t="s">
        <v>197</v>
      </c>
    </row>
    <row r="269" spans="1:8" x14ac:dyDescent="0.3">
      <c r="A269" s="2">
        <f t="shared" si="4"/>
        <v>267</v>
      </c>
      <c r="B269" s="2" t="s">
        <v>336</v>
      </c>
      <c r="C269" s="3" t="s">
        <v>32</v>
      </c>
      <c r="D269" s="3">
        <v>140.17608897126971</v>
      </c>
      <c r="E269" s="4">
        <v>38</v>
      </c>
      <c r="F269" s="5">
        <v>1</v>
      </c>
      <c r="G269" s="7">
        <v>41040</v>
      </c>
      <c r="H269" s="8" t="s">
        <v>201</v>
      </c>
    </row>
    <row r="270" spans="1:8" x14ac:dyDescent="0.3">
      <c r="A270" s="2">
        <f t="shared" si="4"/>
        <v>268</v>
      </c>
      <c r="B270" s="2" t="s">
        <v>337</v>
      </c>
      <c r="C270" s="3" t="s">
        <v>249</v>
      </c>
      <c r="D270" s="3">
        <v>134.96292863762744</v>
      </c>
      <c r="E270" s="4">
        <v>79</v>
      </c>
      <c r="F270" s="5">
        <v>1</v>
      </c>
      <c r="G270" s="7">
        <v>41222</v>
      </c>
      <c r="H270" s="8" t="s">
        <v>64</v>
      </c>
    </row>
    <row r="271" spans="1:8" x14ac:dyDescent="0.3">
      <c r="A271" s="2">
        <f t="shared" si="4"/>
        <v>269</v>
      </c>
      <c r="B271" s="2" t="s">
        <v>338</v>
      </c>
      <c r="C271" s="3" t="s">
        <v>32</v>
      </c>
      <c r="D271" s="3">
        <v>121.06116774791474</v>
      </c>
      <c r="E271" s="4">
        <v>55</v>
      </c>
      <c r="F271" s="5">
        <v>1</v>
      </c>
      <c r="G271" s="7">
        <v>41149</v>
      </c>
      <c r="H271" s="8" t="s">
        <v>205</v>
      </c>
    </row>
    <row r="272" spans="1:8" x14ac:dyDescent="0.3">
      <c r="A272" s="2">
        <f t="shared" si="4"/>
        <v>270</v>
      </c>
      <c r="B272" s="2" t="s">
        <v>339</v>
      </c>
      <c r="C272" s="3" t="s">
        <v>32</v>
      </c>
      <c r="D272" s="3">
        <v>114.11028730305839</v>
      </c>
      <c r="E272" s="4">
        <v>38</v>
      </c>
      <c r="F272" s="5">
        <v>1</v>
      </c>
      <c r="G272" s="7">
        <v>41404</v>
      </c>
      <c r="H272" s="8" t="s">
        <v>313</v>
      </c>
    </row>
    <row r="273" spans="1:8" x14ac:dyDescent="0.3">
      <c r="A273" s="2">
        <f t="shared" si="4"/>
        <v>271</v>
      </c>
      <c r="B273" s="2" t="s">
        <v>340</v>
      </c>
      <c r="C273" s="3" t="s">
        <v>10</v>
      </c>
      <c r="D273" s="3">
        <v>107.15940685820205</v>
      </c>
      <c r="E273" s="4">
        <v>34</v>
      </c>
      <c r="F273" s="5">
        <v>1</v>
      </c>
      <c r="G273" s="7">
        <v>41383</v>
      </c>
      <c r="H273" s="8" t="s">
        <v>341</v>
      </c>
    </row>
    <row r="274" spans="1:8" x14ac:dyDescent="0.3">
      <c r="A274" s="2">
        <f t="shared" si="4"/>
        <v>272</v>
      </c>
      <c r="B274" s="2" t="s">
        <v>342</v>
      </c>
      <c r="C274" s="3" t="s">
        <v>77</v>
      </c>
      <c r="D274" s="3">
        <v>101.94624652455978</v>
      </c>
      <c r="E274" s="4">
        <v>57</v>
      </c>
      <c r="F274" s="5">
        <v>1</v>
      </c>
      <c r="G274" s="7">
        <v>40662</v>
      </c>
      <c r="H274" s="8" t="s">
        <v>205</v>
      </c>
    </row>
    <row r="275" spans="1:8" x14ac:dyDescent="0.3">
      <c r="A275" s="2">
        <f t="shared" si="4"/>
        <v>273</v>
      </c>
      <c r="B275" s="2" t="s">
        <v>343</v>
      </c>
      <c r="C275" s="3" t="s">
        <v>32</v>
      </c>
      <c r="D275" s="3">
        <v>100.78776645041705</v>
      </c>
      <c r="E275" s="4">
        <v>30</v>
      </c>
      <c r="F275" s="5">
        <v>1</v>
      </c>
      <c r="G275" s="7">
        <v>41187</v>
      </c>
      <c r="H275" s="8" t="s">
        <v>14</v>
      </c>
    </row>
    <row r="276" spans="1:8" x14ac:dyDescent="0.3">
      <c r="A276" s="2">
        <f t="shared" si="4"/>
        <v>274</v>
      </c>
      <c r="B276" s="2" t="s">
        <v>344</v>
      </c>
      <c r="C276" s="3" t="s">
        <v>32</v>
      </c>
      <c r="D276" s="3">
        <v>94.99536607970343</v>
      </c>
      <c r="E276" s="4">
        <v>33</v>
      </c>
      <c r="F276" s="5">
        <v>1</v>
      </c>
      <c r="G276" s="7">
        <v>41250</v>
      </c>
      <c r="H276" s="8" t="s">
        <v>47</v>
      </c>
    </row>
    <row r="277" spans="1:8" x14ac:dyDescent="0.3">
      <c r="A277" s="2">
        <f t="shared" si="4"/>
        <v>275</v>
      </c>
      <c r="B277" s="2" t="s">
        <v>345</v>
      </c>
      <c r="C277" s="3" t="s">
        <v>32</v>
      </c>
      <c r="D277" s="3">
        <v>82.831325301204828</v>
      </c>
      <c r="E277" s="4">
        <v>37</v>
      </c>
      <c r="F277" s="5">
        <v>1</v>
      </c>
      <c r="G277" s="7">
        <v>41186</v>
      </c>
      <c r="H277" s="8" t="s">
        <v>300</v>
      </c>
    </row>
    <row r="278" spans="1:8" x14ac:dyDescent="0.3">
      <c r="A278" s="2">
        <f t="shared" si="4"/>
        <v>276</v>
      </c>
      <c r="B278" s="2" t="s">
        <v>346</v>
      </c>
      <c r="C278" s="3" t="s">
        <v>32</v>
      </c>
      <c r="D278" s="3">
        <v>79.93512511584801</v>
      </c>
      <c r="E278" s="4">
        <v>54</v>
      </c>
      <c r="F278" s="5">
        <v>1</v>
      </c>
      <c r="G278" s="7">
        <v>41374</v>
      </c>
      <c r="H278" s="8" t="s">
        <v>197</v>
      </c>
    </row>
    <row r="279" spans="1:8" x14ac:dyDescent="0.3">
      <c r="A279" s="2">
        <f t="shared" si="4"/>
        <v>277</v>
      </c>
      <c r="B279" s="2" t="s">
        <v>347</v>
      </c>
      <c r="C279" s="3" t="s">
        <v>32</v>
      </c>
      <c r="D279" s="3">
        <v>74.142724745134387</v>
      </c>
      <c r="E279" s="4">
        <v>86</v>
      </c>
      <c r="F279" s="5">
        <v>1</v>
      </c>
      <c r="G279" s="7">
        <v>40550</v>
      </c>
      <c r="H279" s="8" t="s">
        <v>238</v>
      </c>
    </row>
    <row r="280" spans="1:8" x14ac:dyDescent="0.3">
      <c r="A280" s="2">
        <f t="shared" si="4"/>
        <v>278</v>
      </c>
      <c r="B280" s="2" t="s">
        <v>348</v>
      </c>
      <c r="C280" s="3" t="s">
        <v>13</v>
      </c>
      <c r="D280" s="3">
        <v>73.853493975910169</v>
      </c>
      <c r="E280" s="4">
        <v>51</v>
      </c>
      <c r="F280" s="5">
        <v>3</v>
      </c>
      <c r="G280" s="7">
        <v>41229</v>
      </c>
      <c r="H280" s="8" t="s">
        <v>64</v>
      </c>
    </row>
    <row r="281" spans="1:8" x14ac:dyDescent="0.3">
      <c r="A281" s="2">
        <f t="shared" si="4"/>
        <v>279</v>
      </c>
      <c r="B281" s="2" t="s">
        <v>349</v>
      </c>
      <c r="C281" s="3" t="s">
        <v>32</v>
      </c>
      <c r="D281" s="3">
        <v>72.115384615384613</v>
      </c>
      <c r="E281" s="4">
        <v>105</v>
      </c>
      <c r="F281" s="5">
        <v>1</v>
      </c>
      <c r="G281" s="7">
        <v>40312</v>
      </c>
      <c r="H281" s="8" t="s">
        <v>238</v>
      </c>
    </row>
    <row r="282" spans="1:8" x14ac:dyDescent="0.3">
      <c r="A282" s="2">
        <f t="shared" si="4"/>
        <v>280</v>
      </c>
      <c r="B282" s="2" t="s">
        <v>350</v>
      </c>
      <c r="C282" s="3" t="s">
        <v>32</v>
      </c>
      <c r="D282" s="3">
        <v>69.508804448563481</v>
      </c>
      <c r="E282" s="4">
        <v>28</v>
      </c>
      <c r="F282" s="5">
        <v>1</v>
      </c>
      <c r="G282" s="7"/>
      <c r="H282" s="8" t="s">
        <v>64</v>
      </c>
    </row>
    <row r="283" spans="1:8" x14ac:dyDescent="0.3">
      <c r="A283" s="2">
        <f t="shared" si="4"/>
        <v>281</v>
      </c>
      <c r="B283" s="2" t="s">
        <v>351</v>
      </c>
      <c r="C283" s="3" t="s">
        <v>32</v>
      </c>
      <c r="D283" s="3">
        <v>68.350324374420765</v>
      </c>
      <c r="E283" s="4">
        <v>22</v>
      </c>
      <c r="F283" s="5">
        <v>1</v>
      </c>
      <c r="G283" s="7">
        <v>41187</v>
      </c>
      <c r="H283" s="8" t="s">
        <v>49</v>
      </c>
    </row>
    <row r="284" spans="1:8" x14ac:dyDescent="0.3">
      <c r="A284" s="2">
        <f t="shared" si="4"/>
        <v>282</v>
      </c>
      <c r="B284" s="2" t="s">
        <v>352</v>
      </c>
      <c r="C284" s="3" t="s">
        <v>32</v>
      </c>
      <c r="D284" s="3">
        <v>64.295644114921231</v>
      </c>
      <c r="E284" s="4">
        <v>19</v>
      </c>
      <c r="F284" s="5">
        <v>1</v>
      </c>
      <c r="G284" s="7">
        <v>41621</v>
      </c>
      <c r="H284" s="8" t="s">
        <v>140</v>
      </c>
    </row>
    <row r="285" spans="1:8" x14ac:dyDescent="0.3">
      <c r="A285" s="2">
        <f t="shared" si="4"/>
        <v>283</v>
      </c>
      <c r="B285" s="2" t="s">
        <v>353</v>
      </c>
      <c r="C285" s="3" t="s">
        <v>354</v>
      </c>
      <c r="D285" s="3">
        <v>63.137164040778501</v>
      </c>
      <c r="E285" s="4">
        <v>20</v>
      </c>
      <c r="F285" s="5">
        <v>1</v>
      </c>
      <c r="G285" s="7">
        <v>39122</v>
      </c>
      <c r="H285" s="8" t="s">
        <v>355</v>
      </c>
    </row>
    <row r="286" spans="1:8" x14ac:dyDescent="0.3">
      <c r="A286" s="2">
        <f t="shared" si="4"/>
        <v>284</v>
      </c>
      <c r="B286" s="2" t="s">
        <v>356</v>
      </c>
      <c r="C286" s="3" t="s">
        <v>32</v>
      </c>
      <c r="D286" s="3">
        <v>56.765523632993514</v>
      </c>
      <c r="E286" s="4">
        <v>19</v>
      </c>
      <c r="F286" s="5">
        <v>1</v>
      </c>
      <c r="G286" s="7">
        <v>39108</v>
      </c>
      <c r="H286" s="8" t="s">
        <v>357</v>
      </c>
    </row>
    <row r="287" spans="1:8" x14ac:dyDescent="0.3">
      <c r="A287" s="2">
        <f t="shared" si="4"/>
        <v>285</v>
      </c>
      <c r="B287" s="2" t="s">
        <v>358</v>
      </c>
      <c r="C287" s="3" t="s">
        <v>32</v>
      </c>
      <c r="D287" s="3">
        <v>48.656163113994438</v>
      </c>
      <c r="E287" s="4">
        <v>25</v>
      </c>
      <c r="F287" s="5">
        <v>1</v>
      </c>
      <c r="G287" s="7">
        <v>41229</v>
      </c>
      <c r="H287" s="8" t="s">
        <v>140</v>
      </c>
    </row>
    <row r="288" spans="1:8" x14ac:dyDescent="0.3">
      <c r="A288" s="2">
        <f t="shared" si="4"/>
        <v>286</v>
      </c>
      <c r="B288" s="2" t="s">
        <v>359</v>
      </c>
      <c r="C288" s="3" t="s">
        <v>32</v>
      </c>
      <c r="D288" s="3">
        <v>45.180722891566269</v>
      </c>
      <c r="E288" s="4">
        <v>12</v>
      </c>
      <c r="F288" s="5">
        <v>1</v>
      </c>
      <c r="G288" s="7">
        <v>39926</v>
      </c>
      <c r="H288" s="8" t="s">
        <v>360</v>
      </c>
    </row>
    <row r="289" spans="1:8" x14ac:dyDescent="0.3">
      <c r="A289" s="2">
        <f t="shared" si="4"/>
        <v>287</v>
      </c>
      <c r="B289" s="2" t="s">
        <v>361</v>
      </c>
      <c r="C289" s="3" t="s">
        <v>32</v>
      </c>
      <c r="D289" s="3">
        <v>44.311862835959225</v>
      </c>
      <c r="E289" s="4">
        <v>71</v>
      </c>
      <c r="F289" s="5">
        <v>1</v>
      </c>
      <c r="G289" s="7">
        <v>40417</v>
      </c>
      <c r="H289" s="8" t="s">
        <v>238</v>
      </c>
    </row>
    <row r="290" spans="1:8" x14ac:dyDescent="0.3">
      <c r="A290" s="2">
        <f t="shared" si="4"/>
        <v>288</v>
      </c>
      <c r="B290" s="2" t="s">
        <v>362</v>
      </c>
      <c r="C290" s="3" t="s">
        <v>32</v>
      </c>
      <c r="D290" s="3">
        <v>39.967562557924005</v>
      </c>
      <c r="E290" s="4">
        <v>14</v>
      </c>
      <c r="F290" s="5">
        <v>1</v>
      </c>
      <c r="G290" s="7">
        <v>40487</v>
      </c>
      <c r="H290" s="8" t="s">
        <v>205</v>
      </c>
    </row>
    <row r="291" spans="1:8" x14ac:dyDescent="0.3">
      <c r="A291" s="2">
        <f t="shared" si="4"/>
        <v>289</v>
      </c>
      <c r="B291" s="2" t="s">
        <v>363</v>
      </c>
      <c r="C291" s="3" t="s">
        <v>32</v>
      </c>
      <c r="D291" s="3">
        <v>38.229842446709917</v>
      </c>
      <c r="E291" s="4">
        <v>22</v>
      </c>
      <c r="F291" s="5">
        <v>1</v>
      </c>
      <c r="G291" s="7">
        <v>41068</v>
      </c>
      <c r="H291" s="8" t="s">
        <v>64</v>
      </c>
    </row>
    <row r="292" spans="1:8" x14ac:dyDescent="0.3">
      <c r="A292" s="2">
        <f t="shared" si="4"/>
        <v>290</v>
      </c>
      <c r="B292" s="2" t="s">
        <v>364</v>
      </c>
      <c r="C292" s="3" t="s">
        <v>10</v>
      </c>
      <c r="D292" s="3">
        <v>34.754402224281741</v>
      </c>
      <c r="E292" s="4">
        <v>30</v>
      </c>
      <c r="F292" s="5">
        <v>1</v>
      </c>
      <c r="G292" s="7">
        <v>40508</v>
      </c>
      <c r="H292" s="8" t="s">
        <v>64</v>
      </c>
    </row>
    <row r="293" spans="1:8" x14ac:dyDescent="0.3">
      <c r="A293" s="2">
        <f t="shared" si="4"/>
        <v>291</v>
      </c>
      <c r="B293" s="2" t="s">
        <v>365</v>
      </c>
      <c r="C293" s="3" t="s">
        <v>32</v>
      </c>
      <c r="D293" s="3">
        <v>33.595922150139018</v>
      </c>
      <c r="E293" s="4">
        <v>15</v>
      </c>
      <c r="F293" s="5">
        <v>1</v>
      </c>
      <c r="G293" s="7">
        <v>41152</v>
      </c>
      <c r="H293" s="8" t="s">
        <v>64</v>
      </c>
    </row>
    <row r="294" spans="1:8" x14ac:dyDescent="0.3">
      <c r="A294" s="2">
        <f t="shared" si="4"/>
        <v>292</v>
      </c>
      <c r="B294" s="2" t="s">
        <v>366</v>
      </c>
      <c r="C294" s="3" t="s">
        <v>32</v>
      </c>
      <c r="D294" s="3">
        <v>31.858202038924933</v>
      </c>
      <c r="E294" s="4">
        <v>8</v>
      </c>
      <c r="F294" s="5">
        <v>1</v>
      </c>
      <c r="G294" s="7">
        <v>40193</v>
      </c>
      <c r="H294" s="8" t="s">
        <v>300</v>
      </c>
    </row>
    <row r="295" spans="1:8" x14ac:dyDescent="0.3">
      <c r="A295" s="2">
        <f t="shared" si="4"/>
        <v>293</v>
      </c>
      <c r="B295" s="2" t="s">
        <v>367</v>
      </c>
      <c r="C295" s="3" t="s">
        <v>32</v>
      </c>
      <c r="D295" s="3">
        <v>19.114921223354958</v>
      </c>
      <c r="E295" s="4">
        <v>11</v>
      </c>
      <c r="F295" s="5">
        <v>1</v>
      </c>
      <c r="G295" s="7">
        <v>41082</v>
      </c>
      <c r="H295" s="8" t="s">
        <v>22</v>
      </c>
    </row>
    <row r="296" spans="1:8" x14ac:dyDescent="0.3">
      <c r="A296" s="2">
        <f t="shared" si="4"/>
        <v>294</v>
      </c>
      <c r="B296" s="2" t="s">
        <v>368</v>
      </c>
      <c r="C296" s="3" t="s">
        <v>32</v>
      </c>
      <c r="D296" s="3">
        <v>19.114921223354958</v>
      </c>
      <c r="E296" s="4">
        <v>11</v>
      </c>
      <c r="F296" s="5">
        <v>1</v>
      </c>
      <c r="G296" s="7">
        <v>41208</v>
      </c>
      <c r="H296" s="8" t="s">
        <v>140</v>
      </c>
    </row>
    <row r="297" spans="1:8" x14ac:dyDescent="0.3">
      <c r="A297" s="2">
        <f t="shared" si="4"/>
        <v>295</v>
      </c>
      <c r="B297" s="2" t="s">
        <v>369</v>
      </c>
      <c r="C297" s="3" t="s">
        <v>32</v>
      </c>
      <c r="D297" s="3">
        <v>17.37720111214087</v>
      </c>
      <c r="E297" s="4">
        <v>8</v>
      </c>
      <c r="F297" s="5">
        <v>1</v>
      </c>
      <c r="G297" s="7">
        <v>41208</v>
      </c>
      <c r="H297" s="8" t="s">
        <v>197</v>
      </c>
    </row>
    <row r="298" spans="1:8" x14ac:dyDescent="0.3">
      <c r="A298" s="2">
        <f t="shared" si="4"/>
        <v>296</v>
      </c>
      <c r="B298" s="2" t="s">
        <v>370</v>
      </c>
      <c r="C298" s="3" t="s">
        <v>32</v>
      </c>
      <c r="D298" s="3">
        <v>13.322520852641334</v>
      </c>
      <c r="E298" s="4">
        <v>6</v>
      </c>
      <c r="F298" s="5">
        <v>1</v>
      </c>
      <c r="G298" s="7">
        <v>41382</v>
      </c>
      <c r="H298" s="8" t="s">
        <v>371</v>
      </c>
    </row>
    <row r="299" spans="1:8" x14ac:dyDescent="0.3">
      <c r="A299" s="2">
        <f t="shared" si="4"/>
        <v>297</v>
      </c>
      <c r="B299" s="2" t="s">
        <v>372</v>
      </c>
      <c r="C299" s="3" t="s">
        <v>32</v>
      </c>
      <c r="D299" s="3">
        <v>6.9508804448563488</v>
      </c>
      <c r="E299" s="4">
        <v>4</v>
      </c>
      <c r="F299" s="5">
        <v>1</v>
      </c>
      <c r="G299" s="7">
        <v>40998</v>
      </c>
      <c r="H299" s="8" t="s">
        <v>22</v>
      </c>
    </row>
    <row r="300" spans="1:8" x14ac:dyDescent="0.3">
      <c r="A300" s="2">
        <f t="shared" si="4"/>
        <v>298</v>
      </c>
      <c r="B300" s="2" t="s">
        <v>373</v>
      </c>
      <c r="C300" s="3" t="s">
        <v>32</v>
      </c>
      <c r="D300" s="3">
        <v>6.9508804448563488</v>
      </c>
      <c r="E300" s="4">
        <v>3</v>
      </c>
      <c r="F300" s="5">
        <v>1</v>
      </c>
      <c r="G300" s="7">
        <v>41124</v>
      </c>
      <c r="H300" s="8" t="s">
        <v>29</v>
      </c>
    </row>
    <row r="301" spans="1:8" x14ac:dyDescent="0.3">
      <c r="A301" s="2">
        <f t="shared" si="4"/>
        <v>299</v>
      </c>
      <c r="B301" s="2" t="s">
        <v>374</v>
      </c>
      <c r="C301" s="3" t="s">
        <v>32</v>
      </c>
      <c r="D301" s="3">
        <v>5.2131603336422616</v>
      </c>
      <c r="E301" s="4">
        <v>3</v>
      </c>
      <c r="F301" s="5">
        <v>1</v>
      </c>
      <c r="G301" s="7">
        <v>40844</v>
      </c>
      <c r="H301" s="8" t="s">
        <v>300</v>
      </c>
    </row>
    <row r="302" spans="1:8" x14ac:dyDescent="0.3">
      <c r="A302" s="2">
        <f t="shared" si="4"/>
        <v>300</v>
      </c>
      <c r="B302" s="2" t="s">
        <v>375</v>
      </c>
      <c r="C302" s="3" t="s">
        <v>32</v>
      </c>
      <c r="D302" s="3">
        <v>2.3169601482854496</v>
      </c>
      <c r="E302" s="4">
        <v>1</v>
      </c>
      <c r="F302" s="5">
        <v>1</v>
      </c>
      <c r="G302" s="7">
        <v>41560</v>
      </c>
      <c r="H302" s="8" t="s">
        <v>197</v>
      </c>
    </row>
    <row r="303" spans="1:8" x14ac:dyDescent="0.3">
      <c r="A303" s="2" t="s">
        <v>376</v>
      </c>
      <c r="B303" s="2">
        <f>SUBTOTAL(103,Table256[Filmo pavadinimas])</f>
        <v>300</v>
      </c>
      <c r="C303"/>
      <c r="D303" s="9">
        <f>SUBTOTAL(109,Table256[[Pajamos ]])</f>
        <v>13133047.668058392</v>
      </c>
      <c r="E303" s="4">
        <f>SUBTOTAL(109,Table256[Žiūrovų skaičius])</f>
        <v>3254171</v>
      </c>
      <c r="F303" s="5"/>
      <c r="G303"/>
      <c r="H303" s="8" t="s">
        <v>377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Austė Jucytė</dc:creator>
  <cp:lastModifiedBy>Austė Jucytė</cp:lastModifiedBy>
  <dcterms:created xsi:type="dcterms:W3CDTF">2015-06-05T18:17:20Z</dcterms:created>
  <dcterms:modified xsi:type="dcterms:W3CDTF">2026-02-19T13:27:03Z</dcterms:modified>
</cp:coreProperties>
</file>